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List" state="visible" r:id="rId5"/>
    <sheet sheetId="3" name="Matrix" state="visible" r:id="rId6"/>
    <sheet sheetId="4" name="calc" state="hidden" r:id="rId7"/>
  </sheets>
  <definedNames>
    <definedName name="WarnDays">'Start here'!$B$20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F1" authorId="0">
      <text>
        <r>
          <t>Required. Type the date as yyyy-mm-dd. A row with a name but no Issue Date is marked red.</t>
        </r>
      </text>
    </comment>
  </commentList>
</comments>
</file>

<file path=xl/sharedStrings.xml><?xml version="1.0" encoding="utf-8"?>
<sst xmlns="http://schemas.openxmlformats.org/spreadsheetml/2006/main" count="96" uniqueCount="72">
  <si>
    <t>Certification tracker</t>
  </si>
  <si>
    <t>Keep every certification in one list. The sheet works out what has expired or is about to.</t>
  </si>
  <si>
    <t>How to use it</t>
  </si>
  <si>
    <t>1. On the List tab, select rows 2 to 9 (the eight sample rows) by their row numbers, right-click and delete them (Excel: Delete; Google Sheets: Delete selected rows).</t>
  </si>
  <si>
    <t>2. Add one row per person per certification: name, certification and Issue Date. Issue Date is required.</t>
  </si>
  <si>
    <t>3. Add the Expiry Date. Leave it empty if the certification does not expire.</t>
  </si>
  <si>
    <t>4. Read the Expiry Status column, or open the Matrix tab for one grid of people and certifications.</t>
  </si>
  <si>
    <t>Type new rows below the last one. If you insert a row in the middle, copy Days Left and Expiry Status into it from the row above: an inserted row has no formulas.</t>
  </si>
  <si>
    <t>The List works out status for the first 1,000 rows.</t>
  </si>
  <si>
    <t>The Matrix shows the first 100 people and the first 25 certifications on the List tab.</t>
  </si>
  <si>
    <t>What the colours mean</t>
  </si>
  <si>
    <t>Expired</t>
  </si>
  <si>
    <t>The expiry date has passed.</t>
  </si>
  <si>
    <t>Renew soon</t>
  </si>
  <si>
    <t>Expires within the warning number of days.</t>
  </si>
  <si>
    <t>Valid</t>
  </si>
  <si>
    <t>Expires later than that.</t>
  </si>
  <si>
    <t>No expiry</t>
  </si>
  <si>
    <t>No expiry date. It does not run out.</t>
  </si>
  <si>
    <t>Warning number</t>
  </si>
  <si>
    <t>Renew soon means it expires within this many days:</t>
  </si>
  <si>
    <t>Counts</t>
  </si>
  <si>
    <t>Moving to CertLister</t>
  </si>
  <si>
    <t>This sheet does not send reminders. CertLister can email them for you. To move your list:</t>
  </si>
  <si>
    <t>1. On the List tab, save the file as CSV UTF-8. Google Sheets calls it File → Download → Comma-separated values.</t>
  </si>
  <si>
    <t>2. In CertLister, create one category, for example "Staff certifications".</t>
  </si>
  <si>
    <t>3. Import the file from that category.</t>
  </si>
  <si>
    <t>4. Turn on expiry reminders for the category. CertLister then emails each person before their certification expires.</t>
  </si>
  <si>
    <t>Name, email, certification and dates carry over. Team, Issued By and Notes stay in your spreadsheet.</t>
  </si>
  <si>
    <t>https://certlister.com/certification-tracker-template/</t>
  </si>
  <si>
    <t>Employee Name</t>
  </si>
  <si>
    <t>Email</t>
  </si>
  <si>
    <t>Team</t>
  </si>
  <si>
    <t>Certification</t>
  </si>
  <si>
    <t>Issued By</t>
  </si>
  <si>
    <t>Issue Date</t>
  </si>
  <si>
    <t>Expiry Date</t>
  </si>
  <si>
    <t>Days Left</t>
  </si>
  <si>
    <t>Expiry Status</t>
  </si>
  <si>
    <t>Notes</t>
  </si>
  <si>
    <t>Priya Shah</t>
  </si>
  <si>
    <t>priya.shah@example.com</t>
  </si>
  <si>
    <t>Warehouse</t>
  </si>
  <si>
    <t>Forklift Operator</t>
  </si>
  <si>
    <t>Northside Safety Training</t>
  </si>
  <si>
    <t>First Aid &amp; CPR</t>
  </si>
  <si>
    <t>Red Cross</t>
  </si>
  <si>
    <t>Booked 18 Nov</t>
  </si>
  <si>
    <t>Marcus Lee</t>
  </si>
  <si>
    <t>marcus.lee@example.com</t>
  </si>
  <si>
    <t>Off forklift duty</t>
  </si>
  <si>
    <t>WHMIS</t>
  </si>
  <si>
    <t>In-house</t>
  </si>
  <si>
    <t>Elena Ruiz</t>
  </si>
  <si>
    <t>elena.ruiz@example.com</t>
  </si>
  <si>
    <t>Kitchen</t>
  </si>
  <si>
    <t>Food Handler</t>
  </si>
  <si>
    <t>City Health Unit</t>
  </si>
  <si>
    <t>Tom Becker</t>
  </si>
  <si>
    <t>tom.becker@example.com</t>
  </si>
  <si>
    <t>Maintenance</t>
  </si>
  <si>
    <t>Working at Heights</t>
  </si>
  <si>
    <t>Site Safety Orientation</t>
  </si>
  <si>
    <t>Renew soon = expires within</t>
  </si>
  <si>
    <t>days. Expired = struck through. Renew soon = bold.</t>
  </si>
  <si>
    <t>Employee</t>
  </si>
  <si>
    <t>person</t>
  </si>
  <si>
    <t>certification</t>
  </si>
  <si>
    <t>expiry</t>
  </si>
  <si>
    <t>name</t>
  </si>
  <si>
    <t>certification name</t>
  </si>
  <si>
    <t>bad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</si>
</sst>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086D76"/>
      <sz val="18"/>
    </font>
    <font>
      <b/>
      <color rgb="FF086D76"/>
      <sz val="13"/>
    </font>
    <font>
      <b/>
      <color rgb="FF8A1C14"/>
    </font>
    <font>
      <b/>
      <color rgb="FF6B4E00"/>
    </font>
    <font>
      <b/>
      <color rgb="FF145C2E"/>
    </font>
    <font>
      <b/>
      <color rgb="FF4A5563"/>
    </font>
    <font>
      <b/>
      <sz val="14"/>
    </font>
    <font>
      <u/>
      <color rgb="FF086D76"/>
    </font>
    <font>
      <b/>
      <color rgb="FFFFFFFF"/>
    </font>
    <font>
      <b/>
      <color rgb="FF333333"/>
    </font>
    <font>
      <b/>
      <color rgb="FF5B4A12"/>
    </font>
    <font>
      <b/>
    </font>
  </fonts>
  <fills count="9">
    <fill>
      <patternFill patternType="none"/>
    </fill>
    <fill>
      <patternFill patternType="gray125"/>
    </fill>
    <fill>
      <patternFill patternType="solid">
        <fgColor rgb="FFFBE0DE"/>
        <bgColor rgb="FFFBE0DE"/>
      </patternFill>
    </fill>
    <fill>
      <patternFill patternType="solid">
        <fgColor rgb="FFFFF1C7"/>
        <bgColor rgb="FFFFF1C7"/>
      </patternFill>
    </fill>
    <fill>
      <patternFill patternType="solid">
        <fgColor rgb="FFE3F4E8"/>
        <bgColor rgb="FFE3F4E8"/>
      </patternFill>
    </fill>
    <fill>
      <patternFill patternType="solid">
        <fgColor rgb="FFEEF1F5"/>
        <bgColor rgb="FFEEF1F5"/>
      </patternFill>
    </fill>
    <fill>
      <patternFill patternType="solid">
        <fgColor rgb="FFFDF3D8"/>
        <bgColor rgb="FFFDF3D8"/>
      </patternFill>
    </fill>
    <fill>
      <patternFill patternType="solid">
        <fgColor rgb="FF086D76"/>
        <bgColor rgb="FF086D76"/>
      </patternFill>
    </fill>
    <fill>
      <patternFill patternType="solid">
        <fgColor rgb="FFE8EAED"/>
        <bgColor rgb="FF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0" xfId="0" applyFont="1" applyFill="1"/>
    <xf numFmtId="0" fontId="6" fillId="5" borderId="0" xfId="0" applyFont="1" applyFill="1"/>
    <xf numFmtId="0" fontId="0" fillId="0" borderId="0" xfId="0" applyAlignment="1">
      <alignment vertical="center" wrapText="1"/>
    </xf>
    <xf numFmtId="0" fontId="7" fillId="6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0" fontId="9" fillId="7" borderId="0" xfId="0" applyFont="1" applyFill="1"/>
    <xf numFmtId="0" fontId="10" fillId="8" borderId="0" xfId="0" applyFont="1" applyFill="1"/>
    <xf numFmtId="0" fontId="11" fillId="6" borderId="0" xfId="0" applyFont="1" applyFill="1"/>
    <xf numFmtId="164" fontId="0" fillId="0" borderId="0" xfId="0" applyNumberFormat="1"/>
    <xf numFmtId="1" fontId="0" fillId="0" borderId="0" xfId="0" applyNumberFormat="1"/>
    <xf numFmtId="0" fontId="12" fillId="0" borderId="0" xfId="0" applyFont="1" applyAlignment="1">
      <alignment horizontal="center"/>
    </xf>
    <xf numFmtId="0" fontId="12" fillId="8" borderId="0" xfId="0" applyFont="1" applyFill="1"/>
    <xf numFmtId="0" fontId="12" fillId="8" borderId="0" xfId="0" applyFont="1" applyFill="1" applyAlignment="1">
      <alignment vertical="center" wrapText="1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11">
    <dxf>
      <font>
        <b/>
        <color rgb="FF8A1C14"/>
      </font>
      <fill>
        <patternFill patternType="solid">
          <bgColor rgb="FFFBE0DE"/>
        </patternFill>
      </fill>
    </dxf>
    <dxf>
      <font>
        <b/>
        <color rgb="FF6B4E00"/>
      </font>
      <fill>
        <patternFill patternType="solid">
          <bgColor rgb="FFFFF1C7"/>
        </patternFill>
      </fill>
    </dxf>
    <dxf>
      <font>
        <color rgb="FF145C2E"/>
      </font>
      <fill>
        <patternFill patternType="solid">
          <bgColor rgb="FFE3F4E8"/>
        </patternFill>
      </fill>
    </dxf>
    <dxf>
      <font>
        <color rgb="FF4A5563"/>
      </font>
      <fill>
        <patternFill patternType="solid">
          <bgColor rgb="FFEEF1F5"/>
        </patternFill>
      </fill>
    </dxf>
    <dxf>
      <font>
        <color rgb="FF8A1C14"/>
      </font>
      <fill>
        <patternFill patternType="solid">
          <bgColor rgb="FFFBE0DE"/>
        </patternFill>
      </fill>
    </dxf>
    <dxf>
      <font>
        <color rgb="FF8A1C14"/>
      </font>
      <fill>
        <patternFill patternType="solid">
          <bgColor rgb="FFFBE0DE"/>
        </patternFill>
      </fill>
    </dxf>
    <dxf>
      <font>
        <color rgb="FF8A1C14"/>
        <strike/>
      </font>
      <fill>
        <patternFill patternType="solid">
          <bgColor rgb="FFFBE0DE"/>
        </patternFill>
      </fill>
    </dxf>
    <dxf>
      <font>
        <b/>
        <color rgb="FF6B4E00"/>
      </font>
      <fill>
        <patternFill patternType="solid">
          <bgColor rgb="FFFFF1C7"/>
        </patternFill>
      </fill>
    </dxf>
    <dxf>
      <font>
        <color rgb="FF145C2E"/>
      </font>
      <fill>
        <patternFill patternType="solid">
          <bgColor rgb="FFE3F4E8"/>
        </patternFill>
      </fill>
    </dxf>
    <dxf>
      <font>
        <color rgb="FF4A5563"/>
      </font>
      <fill>
        <patternFill patternType="solid">
          <bgColor rgb="FFEEF1F5"/>
        </patternFill>
      </fill>
    </dxf>
    <dxf>
      <font>
        <color rgb="FF8A1C14"/>
      </font>
      <fill>
        <patternFill patternType="solid">
          <bgColor rgb="FFFBE0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ertlister.com/certification-tracker-template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7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3" spans="1:1" x14ac:dyDescent="0.25">
      <c r="A13" s="2" t="s">
        <v>10</v>
      </c>
    </row>
    <row r="14" spans="1:2" x14ac:dyDescent="0.25">
      <c r="A14" s="3" t="s">
        <v>11</v>
      </c>
      <c r="B14" t="s">
        <v>12</v>
      </c>
    </row>
    <row r="15" spans="1:2" x14ac:dyDescent="0.25">
      <c r="A15" s="4" t="s">
        <v>13</v>
      </c>
      <c r="B15" t="s">
        <v>14</v>
      </c>
    </row>
    <row r="16" spans="1:2" x14ac:dyDescent="0.25">
      <c r="A16" s="5" t="s">
        <v>15</v>
      </c>
      <c r="B16" t="s">
        <v>16</v>
      </c>
    </row>
    <row r="17" spans="1:2" x14ac:dyDescent="0.25">
      <c r="A17" s="6" t="s">
        <v>17</v>
      </c>
      <c r="B17" t="s">
        <v>18</v>
      </c>
    </row>
    <row r="19" spans="1:1" x14ac:dyDescent="0.25">
      <c r="A19" s="2" t="s">
        <v>19</v>
      </c>
    </row>
    <row r="20" ht="32" customHeight="1" spans="1:2" x14ac:dyDescent="0.25">
      <c r="A20" s="7" t="s">
        <v>20</v>
      </c>
      <c r="B20" s="8">
        <v>60</v>
      </c>
    </row>
    <row r="22" spans="1:1" x14ac:dyDescent="0.25">
      <c r="A22" s="2" t="s">
        <v>21</v>
      </c>
    </row>
    <row r="23" spans="1:2" x14ac:dyDescent="0.25">
      <c r="A23" s="3" t="s">
        <v>11</v>
      </c>
      <c r="B23" s="9">
        <f>COUNTIF('List'!$I$2:$I$1009,"Expired")</f>
      </c>
    </row>
    <row r="24" spans="1:2" x14ac:dyDescent="0.25">
      <c r="A24" s="4" t="s">
        <v>13</v>
      </c>
      <c r="B24" s="9">
        <f>COUNTIF('List'!$I$2:$I$1009,"Renew soon")</f>
      </c>
    </row>
    <row r="25" spans="1:2" x14ac:dyDescent="0.25">
      <c r="A25" s="5" t="s">
        <v>15</v>
      </c>
      <c r="B25" s="9">
        <f>COUNTIF('List'!$I$2:$I$1009,"Valid")</f>
      </c>
    </row>
    <row r="26" spans="1:2" x14ac:dyDescent="0.25">
      <c r="A26" s="6" t="s">
        <v>17</v>
      </c>
      <c r="B26" s="9">
        <f>COUNTIF('List'!$I$2:$I$1009,"No expiry")</f>
      </c>
    </row>
    <row r="28" spans="1:1" x14ac:dyDescent="0.25">
      <c r="A28" s="2" t="s">
        <v>22</v>
      </c>
    </row>
    <row r="29" spans="1:1" x14ac:dyDescent="0.25">
      <c r="A29" t="s">
        <v>23</v>
      </c>
    </row>
    <row r="30" spans="1:1" x14ac:dyDescent="0.25">
      <c r="A30" t="s">
        <v>24</v>
      </c>
    </row>
    <row r="31" spans="1:1" x14ac:dyDescent="0.25">
      <c r="A31" t="s">
        <v>25</v>
      </c>
    </row>
    <row r="32" spans="1:1" x14ac:dyDescent="0.25">
      <c r="A32" t="s">
        <v>26</v>
      </c>
    </row>
    <row r="33" spans="1:1" x14ac:dyDescent="0.25">
      <c r="A33" t="s">
        <v>27</v>
      </c>
    </row>
    <row r="34" spans="1:1" x14ac:dyDescent="0.25">
      <c r="A34" t="s">
        <v>28</v>
      </c>
    </row>
    <row r="35" spans="1:1" x14ac:dyDescent="0.25">
      <c r="A35" s="10" t="s">
        <v>29</v>
      </c>
    </row>
  </sheetData>
  <dataValidations count="1">
    <dataValidation type="whole" allowBlank="1" showErrorMessage="1" errorTitle="Warning number" error="Type a whole number of days from 0 to 3650." sqref="B20">
      <formula1>0</formula1>
      <formula2>3650</formula2>
    </dataValidation>
  </dataValidations>
  <hyperlinks>
    <hyperlink ref="A3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0" customWidth="1"/>
    <col min="3" max="3" width="16" customWidth="1"/>
    <col min="4" max="4" width="28" customWidth="1"/>
    <col min="5" max="5" width="27" customWidth="1"/>
    <col min="6" max="6" width="14" customWidth="1"/>
    <col min="7" max="7" width="16" customWidth="1"/>
    <col min="8" max="8" width="13" customWidth="1"/>
    <col min="9" max="9" width="18" customWidth="1"/>
    <col min="10" max="10" width="28" customWidth="1"/>
  </cols>
  <sheetData>
    <row r="1" spans="1:10" x14ac:dyDescent="0.25">
      <c r="A1" s="11" t="s">
        <v>30</v>
      </c>
      <c r="B1" s="11" t="s">
        <v>31</v>
      </c>
      <c r="C1" s="12" t="s">
        <v>32</v>
      </c>
      <c r="D1" s="11" t="s">
        <v>33</v>
      </c>
      <c r="E1" s="12" t="s">
        <v>34</v>
      </c>
      <c r="F1" s="11" t="s">
        <v>35</v>
      </c>
      <c r="G1" s="11" t="s">
        <v>36</v>
      </c>
      <c r="H1" s="13" t="s">
        <v>37</v>
      </c>
      <c r="I1" s="13" t="s">
        <v>38</v>
      </c>
      <c r="J1" s="12" t="s">
        <v>39</v>
      </c>
    </row>
    <row r="2" spans="1:9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s="14">
        <f>TODAY()+128-1095</f>
      </c>
      <c r="G2" s="14">
        <f>TODAY()+128</f>
      </c>
      <c r="H2" s="15">
        <f>IF(OR($A2="",NOT(ISNUMBER($G2))),"",$G2-TODAY())</f>
      </c>
      <c r="I2">
        <f>IF($A2="","",IF($G2="","No expiry",IF(NOT(ISNUMBER($G2)),"Check date",IF($G2&lt;TODAY(),"Expired",IF($G2-TODAY()&lt;=IF(ISNUMBER(WarnDays),WarnDays,60),"Renew soon","Valid")))))</f>
      </c>
    </row>
    <row r="3" spans="1:10" x14ac:dyDescent="0.25">
      <c r="A3" t="s">
        <v>40</v>
      </c>
      <c r="B3" t="s">
        <v>41</v>
      </c>
      <c r="C3" t="s">
        <v>42</v>
      </c>
      <c r="D3" t="s">
        <v>45</v>
      </c>
      <c r="E3" t="s">
        <v>46</v>
      </c>
      <c r="F3" s="14">
        <f>TODAY()+16-1095</f>
      </c>
      <c r="G3" s="14">
        <f>TODAY()+16</f>
      </c>
      <c r="H3" s="15">
        <f>IF(OR($A3="",NOT(ISNUMBER($G3))),"",$G3-TODAY())</f>
      </c>
      <c r="I3">
        <f>IF($A3="","",IF($G3="","No expiry",IF(NOT(ISNUMBER($G3)),"Check date",IF($G3&lt;TODAY(),"Expired",IF($G3-TODAY()&lt;=IF(ISNUMBER(WarnDays),WarnDays,60),"Renew soon","Valid")))))</f>
      </c>
      <c r="J3" t="s">
        <v>47</v>
      </c>
    </row>
    <row r="4" spans="1:10" x14ac:dyDescent="0.25">
      <c r="A4" t="s">
        <v>48</v>
      </c>
      <c r="B4" t="s">
        <v>49</v>
      </c>
      <c r="C4" t="s">
        <v>42</v>
      </c>
      <c r="D4" t="s">
        <v>43</v>
      </c>
      <c r="E4" t="s">
        <v>44</v>
      </c>
      <c r="F4" s="14">
        <f>TODAY()-33-1095</f>
      </c>
      <c r="G4" s="14">
        <f>TODAY()-33</f>
      </c>
      <c r="H4" s="15">
        <f>IF(OR($A4="",NOT(ISNUMBER($G4))),"",$G4-TODAY())</f>
      </c>
      <c r="I4">
        <f>IF($A4="","",IF($G4="","No expiry",IF(NOT(ISNUMBER($G4)),"Check date",IF($G4&lt;TODAY(),"Expired",IF($G4-TODAY()&lt;=IF(ISNUMBER(WarnDays),WarnDays,60),"Renew soon","Valid")))))</f>
      </c>
      <c r="J4" t="s">
        <v>50</v>
      </c>
    </row>
    <row r="5" spans="1:9" x14ac:dyDescent="0.25">
      <c r="A5" t="s">
        <v>48</v>
      </c>
      <c r="B5" t="s">
        <v>49</v>
      </c>
      <c r="C5" t="s">
        <v>42</v>
      </c>
      <c r="D5" t="s">
        <v>51</v>
      </c>
      <c r="E5" t="s">
        <v>52</v>
      </c>
      <c r="F5" s="14">
        <f>TODAY()+72-730</f>
      </c>
      <c r="G5" s="14">
        <f>TODAY()+72</f>
      </c>
      <c r="H5" s="15">
        <f>IF(OR($A5="",NOT(ISNUMBER($G5))),"",$G5-TODAY())</f>
      </c>
      <c r="I5">
        <f>IF($A5="","",IF($G5="","No expiry",IF(NOT(ISNUMBER($G5)),"Check date",IF($G5&lt;TODAY(),"Expired",IF($G5-TODAY()&lt;=IF(ISNUMBER(WarnDays),WarnDays,60),"Renew soon","Valid")))))</f>
      </c>
    </row>
    <row r="6" spans="1:9" x14ac:dyDescent="0.25">
      <c r="A6" t="s">
        <v>53</v>
      </c>
      <c r="B6" t="s">
        <v>54</v>
      </c>
      <c r="C6" t="s">
        <v>55</v>
      </c>
      <c r="D6" t="s">
        <v>45</v>
      </c>
      <c r="E6" t="s">
        <v>46</v>
      </c>
      <c r="F6" s="14">
        <f>TODAY()+209-1095</f>
      </c>
      <c r="G6" s="14">
        <f>TODAY()+209</f>
      </c>
      <c r="H6" s="15">
        <f>IF(OR($A6="",NOT(ISNUMBER($G6))),"",$G6-TODAY())</f>
      </c>
      <c r="I6">
        <f>IF($A6="","",IF($G6="","No expiry",IF(NOT(ISNUMBER($G6)),"Check date",IF($G6&lt;TODAY(),"Expired",IF($G6-TODAY()&lt;=IF(ISNUMBER(WarnDays),WarnDays,60),"Renew soon","Valid")))))</f>
      </c>
    </row>
    <row r="7" spans="1:9" x14ac:dyDescent="0.25">
      <c r="A7" t="s">
        <v>53</v>
      </c>
      <c r="B7" t="s">
        <v>54</v>
      </c>
      <c r="C7" t="s">
        <v>55</v>
      </c>
      <c r="D7" t="s">
        <v>56</v>
      </c>
      <c r="E7" t="s">
        <v>57</v>
      </c>
      <c r="F7" s="14">
        <f>TODAY()+41-1826</f>
      </c>
      <c r="G7" s="14">
        <f>TODAY()+41</f>
      </c>
      <c r="H7" s="15">
        <f>IF(OR($A7="",NOT(ISNUMBER($G7))),"",$G7-TODAY())</f>
      </c>
      <c r="I7">
        <f>IF($A7="","",IF($G7="","No expiry",IF(NOT(ISNUMBER($G7)),"Check date",IF($G7&lt;TODAY(),"Expired",IF($G7-TODAY()&lt;=IF(ISNUMBER(WarnDays),WarnDays,60),"Renew soon","Valid")))))</f>
      </c>
    </row>
    <row r="8" spans="1:9" x14ac:dyDescent="0.25">
      <c r="A8" t="s">
        <v>58</v>
      </c>
      <c r="B8" t="s">
        <v>59</v>
      </c>
      <c r="C8" t="s">
        <v>60</v>
      </c>
      <c r="D8" t="s">
        <v>61</v>
      </c>
      <c r="E8" t="s">
        <v>44</v>
      </c>
      <c r="F8" s="14">
        <f>TODAY()+299-1095</f>
      </c>
      <c r="G8" s="14">
        <f>TODAY()+299</f>
      </c>
      <c r="H8" s="15">
        <f>IF(OR($A8="",NOT(ISNUMBER($G8))),"",$G8-TODAY())</f>
      </c>
      <c r="I8">
        <f>IF($A8="","",IF($G8="","No expiry",IF(NOT(ISNUMBER($G8)),"Check date",IF($G8&lt;TODAY(),"Expired",IF($G8-TODAY()&lt;=IF(ISNUMBER(WarnDays),WarnDays,60),"Renew soon","Valid")))))</f>
      </c>
    </row>
    <row r="9" spans="1:9" x14ac:dyDescent="0.25">
      <c r="A9" t="s">
        <v>58</v>
      </c>
      <c r="B9" t="s">
        <v>59</v>
      </c>
      <c r="C9" t="s">
        <v>60</v>
      </c>
      <c r="D9" t="s">
        <v>62</v>
      </c>
      <c r="E9" t="s">
        <v>52</v>
      </c>
      <c r="F9" s="14">
        <f>TODAY()-420</f>
      </c>
      <c r="G9" s="14"/>
      <c r="H9" s="15">
        <f>IF(OR($A9="",NOT(ISNUMBER($G9))),"",$G9-TODAY())</f>
      </c>
      <c r="I9">
        <f>IF($A9="","",IF($G9="","No expiry",IF(NOT(ISNUMBER($G9)),"Check date",IF($G9&lt;TODAY(),"Expired",IF($G9-TODAY()&lt;=IF(ISNUMBER(WarnDays),WarnDays,60),"Renew soon","Valid")))))</f>
      </c>
    </row>
    <row r="10" spans="6:9" x14ac:dyDescent="0.25">
      <c r="F10" s="14"/>
      <c r="G10" s="14"/>
      <c r="H10" s="15">
        <f>IF(OR($A10="",NOT(ISNUMBER($G10))),"",$G10-TODAY())</f>
      </c>
      <c r="I10">
        <f>IF($A10="","",IF($G10="","No expiry",IF(NOT(ISNUMBER($G10)),"Check date",IF($G10&lt;TODAY(),"Expired",IF($G10-TODAY()&lt;=IF(ISNUMBER(WarnDays),WarnDays,60),"Renew soon","Valid")))))</f>
      </c>
    </row>
    <row r="11" spans="6:9" x14ac:dyDescent="0.25">
      <c r="F11" s="14"/>
      <c r="G11" s="14"/>
      <c r="H11" s="15">
        <f>IF(OR($A11="",NOT(ISNUMBER($G11))),"",$G11-TODAY())</f>
      </c>
      <c r="I11">
        <f>IF($A11="","",IF($G11="","No expiry",IF(NOT(ISNUMBER($G11)),"Check date",IF($G11&lt;TODAY(),"Expired",IF($G11-TODAY()&lt;=IF(ISNUMBER(WarnDays),WarnDays,60),"Renew soon","Valid")))))</f>
      </c>
    </row>
    <row r="12" spans="6:9" x14ac:dyDescent="0.25">
      <c r="F12" s="14"/>
      <c r="G12" s="14"/>
      <c r="H12" s="15">
        <f>IF(OR($A12="",NOT(ISNUMBER($G12))),"",$G12-TODAY())</f>
      </c>
      <c r="I12">
        <f>IF($A12="","",IF($G12="","No expiry",IF(NOT(ISNUMBER($G12)),"Check date",IF($G12&lt;TODAY(),"Expired",IF($G12-TODAY()&lt;=IF(ISNUMBER(WarnDays),WarnDays,60),"Renew soon","Valid")))))</f>
      </c>
    </row>
    <row r="13" spans="6:9" x14ac:dyDescent="0.25">
      <c r="F13" s="14"/>
      <c r="G13" s="14"/>
      <c r="H13" s="15">
        <f>IF(OR($A13="",NOT(ISNUMBER($G13))),"",$G13-TODAY())</f>
      </c>
      <c r="I13">
        <f>IF($A13="","",IF($G13="","No expiry",IF(NOT(ISNUMBER($G13)),"Check date",IF($G13&lt;TODAY(),"Expired",IF($G13-TODAY()&lt;=IF(ISNUMBER(WarnDays),WarnDays,60),"Renew soon","Valid")))))</f>
      </c>
    </row>
    <row r="14" spans="6:9" x14ac:dyDescent="0.25">
      <c r="F14" s="14"/>
      <c r="G14" s="14"/>
      <c r="H14" s="15">
        <f>IF(OR($A14="",NOT(ISNUMBER($G14))),"",$G14-TODAY())</f>
      </c>
      <c r="I14">
        <f>IF($A14="","",IF($G14="","No expiry",IF(NOT(ISNUMBER($G14)),"Check date",IF($G14&lt;TODAY(),"Expired",IF($G14-TODAY()&lt;=IF(ISNUMBER(WarnDays),WarnDays,60),"Renew soon","Valid")))))</f>
      </c>
    </row>
    <row r="15" spans="6:9" x14ac:dyDescent="0.25">
      <c r="F15" s="14"/>
      <c r="G15" s="14"/>
      <c r="H15" s="15">
        <f>IF(OR($A15="",NOT(ISNUMBER($G15))),"",$G15-TODAY())</f>
      </c>
      <c r="I15">
        <f>IF($A15="","",IF($G15="","No expiry",IF(NOT(ISNUMBER($G15)),"Check date",IF($G15&lt;TODAY(),"Expired",IF($G15-TODAY()&lt;=IF(ISNUMBER(WarnDays),WarnDays,60),"Renew soon","Valid")))))</f>
      </c>
    </row>
    <row r="16" spans="6:9" x14ac:dyDescent="0.25">
      <c r="F16" s="14"/>
      <c r="G16" s="14"/>
      <c r="H16" s="15">
        <f>IF(OR($A16="",NOT(ISNUMBER($G16))),"",$G16-TODAY())</f>
      </c>
      <c r="I16">
        <f>IF($A16="","",IF($G16="","No expiry",IF(NOT(ISNUMBER($G16)),"Check date",IF($G16&lt;TODAY(),"Expired",IF($G16-TODAY()&lt;=IF(ISNUMBER(WarnDays),WarnDays,60),"Renew soon","Valid")))))</f>
      </c>
    </row>
    <row r="17" spans="6:9" x14ac:dyDescent="0.25">
      <c r="F17" s="14"/>
      <c r="G17" s="14"/>
      <c r="H17" s="15">
        <f>IF(OR($A17="",NOT(ISNUMBER($G17))),"",$G17-TODAY())</f>
      </c>
      <c r="I17">
        <f>IF($A17="","",IF($G17="","No expiry",IF(NOT(ISNUMBER($G17)),"Check date",IF($G17&lt;TODAY(),"Expired",IF($G17-TODAY()&lt;=IF(ISNUMBER(WarnDays),WarnDays,60),"Renew soon","Valid")))))</f>
      </c>
    </row>
    <row r="18" spans="6:9" x14ac:dyDescent="0.25">
      <c r="F18" s="14"/>
      <c r="G18" s="14"/>
      <c r="H18" s="15">
        <f>IF(OR($A18="",NOT(ISNUMBER($G18))),"",$G18-TODAY())</f>
      </c>
      <c r="I18">
        <f>IF($A18="","",IF($G18="","No expiry",IF(NOT(ISNUMBER($G18)),"Check date",IF($G18&lt;TODAY(),"Expired",IF($G18-TODAY()&lt;=IF(ISNUMBER(WarnDays),WarnDays,60),"Renew soon","Valid")))))</f>
      </c>
    </row>
    <row r="19" spans="6:9" x14ac:dyDescent="0.25">
      <c r="F19" s="14"/>
      <c r="G19" s="14"/>
      <c r="H19" s="15">
        <f>IF(OR($A19="",NOT(ISNUMBER($G19))),"",$G19-TODAY())</f>
      </c>
      <c r="I19">
        <f>IF($A19="","",IF($G19="","No expiry",IF(NOT(ISNUMBER($G19)),"Check date",IF($G19&lt;TODAY(),"Expired",IF($G19-TODAY()&lt;=IF(ISNUMBER(WarnDays),WarnDays,60),"Renew soon","Valid")))))</f>
      </c>
    </row>
    <row r="20" spans="6:9" x14ac:dyDescent="0.25">
      <c r="F20" s="14"/>
      <c r="G20" s="14"/>
      <c r="H20" s="15">
        <f>IF(OR($A20="",NOT(ISNUMBER($G20))),"",$G20-TODAY())</f>
      </c>
      <c r="I20">
        <f>IF($A20="","",IF($G20="","No expiry",IF(NOT(ISNUMBER($G20)),"Check date",IF($G20&lt;TODAY(),"Expired",IF($G20-TODAY()&lt;=IF(ISNUMBER(WarnDays),WarnDays,60),"Renew soon","Valid")))))</f>
      </c>
    </row>
    <row r="21" spans="6:9" x14ac:dyDescent="0.25">
      <c r="F21" s="14"/>
      <c r="G21" s="14"/>
      <c r="H21" s="15">
        <f>IF(OR($A21="",NOT(ISNUMBER($G21))),"",$G21-TODAY())</f>
      </c>
      <c r="I21">
        <f>IF($A21="","",IF($G21="","No expiry",IF(NOT(ISNUMBER($G21)),"Check date",IF($G21&lt;TODAY(),"Expired",IF($G21-TODAY()&lt;=IF(ISNUMBER(WarnDays),WarnDays,60),"Renew soon","Valid")))))</f>
      </c>
    </row>
    <row r="22" spans="6:9" x14ac:dyDescent="0.25">
      <c r="F22" s="14"/>
      <c r="G22" s="14"/>
      <c r="H22" s="15">
        <f>IF(OR($A22="",NOT(ISNUMBER($G22))),"",$G22-TODAY())</f>
      </c>
      <c r="I22">
        <f>IF($A22="","",IF($G22="","No expiry",IF(NOT(ISNUMBER($G22)),"Check date",IF($G22&lt;TODAY(),"Expired",IF($G22-TODAY()&lt;=IF(ISNUMBER(WarnDays),WarnDays,60),"Renew soon","Valid")))))</f>
      </c>
    </row>
    <row r="23" spans="6:9" x14ac:dyDescent="0.25">
      <c r="F23" s="14"/>
      <c r="G23" s="14"/>
      <c r="H23" s="15">
        <f>IF(OR($A23="",NOT(ISNUMBER($G23))),"",$G23-TODAY())</f>
      </c>
      <c r="I23">
        <f>IF($A23="","",IF($G23="","No expiry",IF(NOT(ISNUMBER($G23)),"Check date",IF($G23&lt;TODAY(),"Expired",IF($G23-TODAY()&lt;=IF(ISNUMBER(WarnDays),WarnDays,60),"Renew soon","Valid")))))</f>
      </c>
    </row>
    <row r="24" spans="6:9" x14ac:dyDescent="0.25">
      <c r="F24" s="14"/>
      <c r="G24" s="14"/>
      <c r="H24" s="15">
        <f>IF(OR($A24="",NOT(ISNUMBER($G24))),"",$G24-TODAY())</f>
      </c>
      <c r="I24">
        <f>IF($A24="","",IF($G24="","No expiry",IF(NOT(ISNUMBER($G24)),"Check date",IF($G24&lt;TODAY(),"Expired",IF($G24-TODAY()&lt;=IF(ISNUMBER(WarnDays),WarnDays,60),"Renew soon","Valid")))))</f>
      </c>
    </row>
    <row r="25" spans="6:9" x14ac:dyDescent="0.25">
      <c r="F25" s="14"/>
      <c r="G25" s="14"/>
      <c r="H25" s="15">
        <f>IF(OR($A25="",NOT(ISNUMBER($G25))),"",$G25-TODAY())</f>
      </c>
      <c r="I25">
        <f>IF($A25="","",IF($G25="","No expiry",IF(NOT(ISNUMBER($G25)),"Check date",IF($G25&lt;TODAY(),"Expired",IF($G25-TODAY()&lt;=IF(ISNUMBER(WarnDays),WarnDays,60),"Renew soon","Valid")))))</f>
      </c>
    </row>
    <row r="26" spans="6:9" x14ac:dyDescent="0.25">
      <c r="F26" s="14"/>
      <c r="G26" s="14"/>
      <c r="H26" s="15">
        <f>IF(OR($A26="",NOT(ISNUMBER($G26))),"",$G26-TODAY())</f>
      </c>
      <c r="I26">
        <f>IF($A26="","",IF($G26="","No expiry",IF(NOT(ISNUMBER($G26)),"Check date",IF($G26&lt;TODAY(),"Expired",IF($G26-TODAY()&lt;=IF(ISNUMBER(WarnDays),WarnDays,60),"Renew soon","Valid")))))</f>
      </c>
    </row>
    <row r="27" spans="6:9" x14ac:dyDescent="0.25">
      <c r="F27" s="14"/>
      <c r="G27" s="14"/>
      <c r="H27" s="15">
        <f>IF(OR($A27="",NOT(ISNUMBER($G27))),"",$G27-TODAY())</f>
      </c>
      <c r="I27">
        <f>IF($A27="","",IF($G27="","No expiry",IF(NOT(ISNUMBER($G27)),"Check date",IF($G27&lt;TODAY(),"Expired",IF($G27-TODAY()&lt;=IF(ISNUMBER(WarnDays),WarnDays,60),"Renew soon","Valid")))))</f>
      </c>
    </row>
    <row r="28" spans="6:9" x14ac:dyDescent="0.25">
      <c r="F28" s="14"/>
      <c r="G28" s="14"/>
      <c r="H28" s="15">
        <f>IF(OR($A28="",NOT(ISNUMBER($G28))),"",$G28-TODAY())</f>
      </c>
      <c r="I28">
        <f>IF($A28="","",IF($G28="","No expiry",IF(NOT(ISNUMBER($G28)),"Check date",IF($G28&lt;TODAY(),"Expired",IF($G28-TODAY()&lt;=IF(ISNUMBER(WarnDays),WarnDays,60),"Renew soon","Valid")))))</f>
      </c>
    </row>
    <row r="29" spans="6:9" x14ac:dyDescent="0.25">
      <c r="F29" s="14"/>
      <c r="G29" s="14"/>
      <c r="H29" s="15">
        <f>IF(OR($A29="",NOT(ISNUMBER($G29))),"",$G29-TODAY())</f>
      </c>
      <c r="I29">
        <f>IF($A29="","",IF($G29="","No expiry",IF(NOT(ISNUMBER($G29)),"Check date",IF($G29&lt;TODAY(),"Expired",IF($G29-TODAY()&lt;=IF(ISNUMBER(WarnDays),WarnDays,60),"Renew soon","Valid")))))</f>
      </c>
    </row>
    <row r="30" spans="6:9" x14ac:dyDescent="0.25">
      <c r="F30" s="14"/>
      <c r="G30" s="14"/>
      <c r="H30" s="15">
        <f>IF(OR($A30="",NOT(ISNUMBER($G30))),"",$G30-TODAY())</f>
      </c>
      <c r="I30">
        <f>IF($A30="","",IF($G30="","No expiry",IF(NOT(ISNUMBER($G30)),"Check date",IF($G30&lt;TODAY(),"Expired",IF($G30-TODAY()&lt;=IF(ISNUMBER(WarnDays),WarnDays,60),"Renew soon","Valid")))))</f>
      </c>
    </row>
    <row r="31" spans="6:9" x14ac:dyDescent="0.25">
      <c r="F31" s="14"/>
      <c r="G31" s="14"/>
      <c r="H31" s="15">
        <f>IF(OR($A31="",NOT(ISNUMBER($G31))),"",$G31-TODAY())</f>
      </c>
      <c r="I31">
        <f>IF($A31="","",IF($G31="","No expiry",IF(NOT(ISNUMBER($G31)),"Check date",IF($G31&lt;TODAY(),"Expired",IF($G31-TODAY()&lt;=IF(ISNUMBER(WarnDays),WarnDays,60),"Renew soon","Valid")))))</f>
      </c>
    </row>
    <row r="32" spans="6:9" x14ac:dyDescent="0.25">
      <c r="F32" s="14"/>
      <c r="G32" s="14"/>
      <c r="H32" s="15">
        <f>IF(OR($A32="",NOT(ISNUMBER($G32))),"",$G32-TODAY())</f>
      </c>
      <c r="I32">
        <f>IF($A32="","",IF($G32="","No expiry",IF(NOT(ISNUMBER($G32)),"Check date",IF($G32&lt;TODAY(),"Expired",IF($G32-TODAY()&lt;=IF(ISNUMBER(WarnDays),WarnDays,60),"Renew soon","Valid")))))</f>
      </c>
    </row>
    <row r="33" spans="6:9" x14ac:dyDescent="0.25">
      <c r="F33" s="14"/>
      <c r="G33" s="14"/>
      <c r="H33" s="15">
        <f>IF(OR($A33="",NOT(ISNUMBER($G33))),"",$G33-TODAY())</f>
      </c>
      <c r="I33">
        <f>IF($A33="","",IF($G33="","No expiry",IF(NOT(ISNUMBER($G33)),"Check date",IF($G33&lt;TODAY(),"Expired",IF($G33-TODAY()&lt;=IF(ISNUMBER(WarnDays),WarnDays,60),"Renew soon","Valid")))))</f>
      </c>
    </row>
    <row r="34" spans="6:9" x14ac:dyDescent="0.25">
      <c r="F34" s="14"/>
      <c r="G34" s="14"/>
      <c r="H34" s="15">
        <f>IF(OR($A34="",NOT(ISNUMBER($G34))),"",$G34-TODAY())</f>
      </c>
      <c r="I34">
        <f>IF($A34="","",IF($G34="","No expiry",IF(NOT(ISNUMBER($G34)),"Check date",IF($G34&lt;TODAY(),"Expired",IF($G34-TODAY()&lt;=IF(ISNUMBER(WarnDays),WarnDays,60),"Renew soon","Valid")))))</f>
      </c>
    </row>
    <row r="35" spans="6:9" x14ac:dyDescent="0.25">
      <c r="F35" s="14"/>
      <c r="G35" s="14"/>
      <c r="H35" s="15">
        <f>IF(OR($A35="",NOT(ISNUMBER($G35))),"",$G35-TODAY())</f>
      </c>
      <c r="I35">
        <f>IF($A35="","",IF($G35="","No expiry",IF(NOT(ISNUMBER($G35)),"Check date",IF($G35&lt;TODAY(),"Expired",IF($G35-TODAY()&lt;=IF(ISNUMBER(WarnDays),WarnDays,60),"Renew soon","Valid")))))</f>
      </c>
    </row>
    <row r="36" spans="6:9" x14ac:dyDescent="0.25">
      <c r="F36" s="14"/>
      <c r="G36" s="14"/>
      <c r="H36" s="15">
        <f>IF(OR($A36="",NOT(ISNUMBER($G36))),"",$G36-TODAY())</f>
      </c>
      <c r="I36">
        <f>IF($A36="","",IF($G36="","No expiry",IF(NOT(ISNUMBER($G36)),"Check date",IF($G36&lt;TODAY(),"Expired",IF($G36-TODAY()&lt;=IF(ISNUMBER(WarnDays),WarnDays,60),"Renew soon","Valid")))))</f>
      </c>
    </row>
    <row r="37" spans="6:9" x14ac:dyDescent="0.25">
      <c r="F37" s="14"/>
      <c r="G37" s="14"/>
      <c r="H37" s="15">
        <f>IF(OR($A37="",NOT(ISNUMBER($G37))),"",$G37-TODAY())</f>
      </c>
      <c r="I37">
        <f>IF($A37="","",IF($G37="","No expiry",IF(NOT(ISNUMBER($G37)),"Check date",IF($G37&lt;TODAY(),"Expired",IF($G37-TODAY()&lt;=IF(ISNUMBER(WarnDays),WarnDays,60),"Renew soon","Valid")))))</f>
      </c>
    </row>
    <row r="38" spans="6:9" x14ac:dyDescent="0.25">
      <c r="F38" s="14"/>
      <c r="G38" s="14"/>
      <c r="H38" s="15">
        <f>IF(OR($A38="",NOT(ISNUMBER($G38))),"",$G38-TODAY())</f>
      </c>
      <c r="I38">
        <f>IF($A38="","",IF($G38="","No expiry",IF(NOT(ISNUMBER($G38)),"Check date",IF($G38&lt;TODAY(),"Expired",IF($G38-TODAY()&lt;=IF(ISNUMBER(WarnDays),WarnDays,60),"Renew soon","Valid")))))</f>
      </c>
    </row>
    <row r="39" spans="6:9" x14ac:dyDescent="0.25">
      <c r="F39" s="14"/>
      <c r="G39" s="14"/>
      <c r="H39" s="15">
        <f>IF(OR($A39="",NOT(ISNUMBER($G39))),"",$G39-TODAY())</f>
      </c>
      <c r="I39">
        <f>IF($A39="","",IF($G39="","No expiry",IF(NOT(ISNUMBER($G39)),"Check date",IF($G39&lt;TODAY(),"Expired",IF($G39-TODAY()&lt;=IF(ISNUMBER(WarnDays),WarnDays,60),"Renew soon","Valid")))))</f>
      </c>
    </row>
    <row r="40" spans="6:9" x14ac:dyDescent="0.25">
      <c r="F40" s="14"/>
      <c r="G40" s="14"/>
      <c r="H40" s="15">
        <f>IF(OR($A40="",NOT(ISNUMBER($G40))),"",$G40-TODAY())</f>
      </c>
      <c r="I40">
        <f>IF($A40="","",IF($G40="","No expiry",IF(NOT(ISNUMBER($G40)),"Check date",IF($G40&lt;TODAY(),"Expired",IF($G40-TODAY()&lt;=IF(ISNUMBER(WarnDays),WarnDays,60),"Renew soon","Valid")))))</f>
      </c>
    </row>
    <row r="41" spans="6:9" x14ac:dyDescent="0.25">
      <c r="F41" s="14"/>
      <c r="G41" s="14"/>
      <c r="H41" s="15">
        <f>IF(OR($A41="",NOT(ISNUMBER($G41))),"",$G41-TODAY())</f>
      </c>
      <c r="I41">
        <f>IF($A41="","",IF($G41="","No expiry",IF(NOT(ISNUMBER($G41)),"Check date",IF($G41&lt;TODAY(),"Expired",IF($G41-TODAY()&lt;=IF(ISNUMBER(WarnDays),WarnDays,60),"Renew soon","Valid")))))</f>
      </c>
    </row>
    <row r="42" spans="6:9" x14ac:dyDescent="0.25">
      <c r="F42" s="14"/>
      <c r="G42" s="14"/>
      <c r="H42" s="15">
        <f>IF(OR($A42="",NOT(ISNUMBER($G42))),"",$G42-TODAY())</f>
      </c>
      <c r="I42">
        <f>IF($A42="","",IF($G42="","No expiry",IF(NOT(ISNUMBER($G42)),"Check date",IF($G42&lt;TODAY(),"Expired",IF($G42-TODAY()&lt;=IF(ISNUMBER(WarnDays),WarnDays,60),"Renew soon","Valid")))))</f>
      </c>
    </row>
    <row r="43" spans="6:9" x14ac:dyDescent="0.25">
      <c r="F43" s="14"/>
      <c r="G43" s="14"/>
      <c r="H43" s="15">
        <f>IF(OR($A43="",NOT(ISNUMBER($G43))),"",$G43-TODAY())</f>
      </c>
      <c r="I43">
        <f>IF($A43="","",IF($G43="","No expiry",IF(NOT(ISNUMBER($G43)),"Check date",IF($G43&lt;TODAY(),"Expired",IF($G43-TODAY()&lt;=IF(ISNUMBER(WarnDays),WarnDays,60),"Renew soon","Valid")))))</f>
      </c>
    </row>
    <row r="44" spans="6:9" x14ac:dyDescent="0.25">
      <c r="F44" s="14"/>
      <c r="G44" s="14"/>
      <c r="H44" s="15">
        <f>IF(OR($A44="",NOT(ISNUMBER($G44))),"",$G44-TODAY())</f>
      </c>
      <c r="I44">
        <f>IF($A44="","",IF($G44="","No expiry",IF(NOT(ISNUMBER($G44)),"Check date",IF($G44&lt;TODAY(),"Expired",IF($G44-TODAY()&lt;=IF(ISNUMBER(WarnDays),WarnDays,60),"Renew soon","Valid")))))</f>
      </c>
    </row>
    <row r="45" spans="6:9" x14ac:dyDescent="0.25">
      <c r="F45" s="14"/>
      <c r="G45" s="14"/>
      <c r="H45" s="15">
        <f>IF(OR($A45="",NOT(ISNUMBER($G45))),"",$G45-TODAY())</f>
      </c>
      <c r="I45">
        <f>IF($A45="","",IF($G45="","No expiry",IF(NOT(ISNUMBER($G45)),"Check date",IF($G45&lt;TODAY(),"Expired",IF($G45-TODAY()&lt;=IF(ISNUMBER(WarnDays),WarnDays,60),"Renew soon","Valid")))))</f>
      </c>
    </row>
    <row r="46" spans="6:9" x14ac:dyDescent="0.25">
      <c r="F46" s="14"/>
      <c r="G46" s="14"/>
      <c r="H46" s="15">
        <f>IF(OR($A46="",NOT(ISNUMBER($G46))),"",$G46-TODAY())</f>
      </c>
      <c r="I46">
        <f>IF($A46="","",IF($G46="","No expiry",IF(NOT(ISNUMBER($G46)),"Check date",IF($G46&lt;TODAY(),"Expired",IF($G46-TODAY()&lt;=IF(ISNUMBER(WarnDays),WarnDays,60),"Renew soon","Valid")))))</f>
      </c>
    </row>
    <row r="47" spans="6:9" x14ac:dyDescent="0.25">
      <c r="F47" s="14"/>
      <c r="G47" s="14"/>
      <c r="H47" s="15">
        <f>IF(OR($A47="",NOT(ISNUMBER($G47))),"",$G47-TODAY())</f>
      </c>
      <c r="I47">
        <f>IF($A47="","",IF($G47="","No expiry",IF(NOT(ISNUMBER($G47)),"Check date",IF($G47&lt;TODAY(),"Expired",IF($G47-TODAY()&lt;=IF(ISNUMBER(WarnDays),WarnDays,60),"Renew soon","Valid")))))</f>
      </c>
    </row>
    <row r="48" spans="6:9" x14ac:dyDescent="0.25">
      <c r="F48" s="14"/>
      <c r="G48" s="14"/>
      <c r="H48" s="15">
        <f>IF(OR($A48="",NOT(ISNUMBER($G48))),"",$G48-TODAY())</f>
      </c>
      <c r="I48">
        <f>IF($A48="","",IF($G48="","No expiry",IF(NOT(ISNUMBER($G48)),"Check date",IF($G48&lt;TODAY(),"Expired",IF($G48-TODAY()&lt;=IF(ISNUMBER(WarnDays),WarnDays,60),"Renew soon","Valid")))))</f>
      </c>
    </row>
    <row r="49" spans="6:9" x14ac:dyDescent="0.25">
      <c r="F49" s="14"/>
      <c r="G49" s="14"/>
      <c r="H49" s="15">
        <f>IF(OR($A49="",NOT(ISNUMBER($G49))),"",$G49-TODAY())</f>
      </c>
      <c r="I49">
        <f>IF($A49="","",IF($G49="","No expiry",IF(NOT(ISNUMBER($G49)),"Check date",IF($G49&lt;TODAY(),"Expired",IF($G49-TODAY()&lt;=IF(ISNUMBER(WarnDays),WarnDays,60),"Renew soon","Valid")))))</f>
      </c>
    </row>
    <row r="50" spans="6:9" x14ac:dyDescent="0.25">
      <c r="F50" s="14"/>
      <c r="G50" s="14"/>
      <c r="H50" s="15">
        <f>IF(OR($A50="",NOT(ISNUMBER($G50))),"",$G50-TODAY())</f>
      </c>
      <c r="I50">
        <f>IF($A50="","",IF($G50="","No expiry",IF(NOT(ISNUMBER($G50)),"Check date",IF($G50&lt;TODAY(),"Expired",IF($G50-TODAY()&lt;=IF(ISNUMBER(WarnDays),WarnDays,60),"Renew soon","Valid")))))</f>
      </c>
    </row>
    <row r="51" spans="6:9" x14ac:dyDescent="0.25">
      <c r="F51" s="14"/>
      <c r="G51" s="14"/>
      <c r="H51" s="15">
        <f>IF(OR($A51="",NOT(ISNUMBER($G51))),"",$G51-TODAY())</f>
      </c>
      <c r="I51">
        <f>IF($A51="","",IF($G51="","No expiry",IF(NOT(ISNUMBER($G51)),"Check date",IF($G51&lt;TODAY(),"Expired",IF($G51-TODAY()&lt;=IF(ISNUMBER(WarnDays),WarnDays,60),"Renew soon","Valid")))))</f>
      </c>
    </row>
    <row r="52" spans="6:9" x14ac:dyDescent="0.25">
      <c r="F52" s="14"/>
      <c r="G52" s="14"/>
      <c r="H52" s="15">
        <f>IF(OR($A52="",NOT(ISNUMBER($G52))),"",$G52-TODAY())</f>
      </c>
      <c r="I52">
        <f>IF($A52="","",IF($G52="","No expiry",IF(NOT(ISNUMBER($G52)),"Check date",IF($G52&lt;TODAY(),"Expired",IF($G52-TODAY()&lt;=IF(ISNUMBER(WarnDays),WarnDays,60),"Renew soon","Valid")))))</f>
      </c>
    </row>
    <row r="53" spans="6:9" x14ac:dyDescent="0.25">
      <c r="F53" s="14"/>
      <c r="G53" s="14"/>
      <c r="H53" s="15">
        <f>IF(OR($A53="",NOT(ISNUMBER($G53))),"",$G53-TODAY())</f>
      </c>
      <c r="I53">
        <f>IF($A53="","",IF($G53="","No expiry",IF(NOT(ISNUMBER($G53)),"Check date",IF($G53&lt;TODAY(),"Expired",IF($G53-TODAY()&lt;=IF(ISNUMBER(WarnDays),WarnDays,60),"Renew soon","Valid")))))</f>
      </c>
    </row>
    <row r="54" spans="6:9" x14ac:dyDescent="0.25">
      <c r="F54" s="14"/>
      <c r="G54" s="14"/>
      <c r="H54" s="15">
        <f>IF(OR($A54="",NOT(ISNUMBER($G54))),"",$G54-TODAY())</f>
      </c>
      <c r="I54">
        <f>IF($A54="","",IF($G54="","No expiry",IF(NOT(ISNUMBER($G54)),"Check date",IF($G54&lt;TODAY(),"Expired",IF($G54-TODAY()&lt;=IF(ISNUMBER(WarnDays),WarnDays,60),"Renew soon","Valid")))))</f>
      </c>
    </row>
    <row r="55" spans="6:9" x14ac:dyDescent="0.25">
      <c r="F55" s="14"/>
      <c r="G55" s="14"/>
      <c r="H55" s="15">
        <f>IF(OR($A55="",NOT(ISNUMBER($G55))),"",$G55-TODAY())</f>
      </c>
      <c r="I55">
        <f>IF($A55="","",IF($G55="","No expiry",IF(NOT(ISNUMBER($G55)),"Check date",IF($G55&lt;TODAY(),"Expired",IF($G55-TODAY()&lt;=IF(ISNUMBER(WarnDays),WarnDays,60),"Renew soon","Valid")))))</f>
      </c>
    </row>
    <row r="56" spans="6:9" x14ac:dyDescent="0.25">
      <c r="F56" s="14"/>
      <c r="G56" s="14"/>
      <c r="H56" s="15">
        <f>IF(OR($A56="",NOT(ISNUMBER($G56))),"",$G56-TODAY())</f>
      </c>
      <c r="I56">
        <f>IF($A56="","",IF($G56="","No expiry",IF(NOT(ISNUMBER($G56)),"Check date",IF($G56&lt;TODAY(),"Expired",IF($G56-TODAY()&lt;=IF(ISNUMBER(WarnDays),WarnDays,60),"Renew soon","Valid")))))</f>
      </c>
    </row>
    <row r="57" spans="6:9" x14ac:dyDescent="0.25">
      <c r="F57" s="14"/>
      <c r="G57" s="14"/>
      <c r="H57" s="15">
        <f>IF(OR($A57="",NOT(ISNUMBER($G57))),"",$G57-TODAY())</f>
      </c>
      <c r="I57">
        <f>IF($A57="","",IF($G57="","No expiry",IF(NOT(ISNUMBER($G57)),"Check date",IF($G57&lt;TODAY(),"Expired",IF($G57-TODAY()&lt;=IF(ISNUMBER(WarnDays),WarnDays,60),"Renew soon","Valid")))))</f>
      </c>
    </row>
    <row r="58" spans="6:9" x14ac:dyDescent="0.25">
      <c r="F58" s="14"/>
      <c r="G58" s="14"/>
      <c r="H58" s="15">
        <f>IF(OR($A58="",NOT(ISNUMBER($G58))),"",$G58-TODAY())</f>
      </c>
      <c r="I58">
        <f>IF($A58="","",IF($G58="","No expiry",IF(NOT(ISNUMBER($G58)),"Check date",IF($G58&lt;TODAY(),"Expired",IF($G58-TODAY()&lt;=IF(ISNUMBER(WarnDays),WarnDays,60),"Renew soon","Valid")))))</f>
      </c>
    </row>
    <row r="59" spans="6:9" x14ac:dyDescent="0.25">
      <c r="F59" s="14"/>
      <c r="G59" s="14"/>
      <c r="H59" s="15">
        <f>IF(OR($A59="",NOT(ISNUMBER($G59))),"",$G59-TODAY())</f>
      </c>
      <c r="I59">
        <f>IF($A59="","",IF($G59="","No expiry",IF(NOT(ISNUMBER($G59)),"Check date",IF($G59&lt;TODAY(),"Expired",IF($G59-TODAY()&lt;=IF(ISNUMBER(WarnDays),WarnDays,60),"Renew soon","Valid")))))</f>
      </c>
    </row>
    <row r="60" spans="6:9" x14ac:dyDescent="0.25">
      <c r="F60" s="14"/>
      <c r="G60" s="14"/>
      <c r="H60" s="15">
        <f>IF(OR($A60="",NOT(ISNUMBER($G60))),"",$G60-TODAY())</f>
      </c>
      <c r="I60">
        <f>IF($A60="","",IF($G60="","No expiry",IF(NOT(ISNUMBER($G60)),"Check date",IF($G60&lt;TODAY(),"Expired",IF($G60-TODAY()&lt;=IF(ISNUMBER(WarnDays),WarnDays,60),"Renew soon","Valid")))))</f>
      </c>
    </row>
    <row r="61" spans="6:9" x14ac:dyDescent="0.25">
      <c r="F61" s="14"/>
      <c r="G61" s="14"/>
      <c r="H61" s="15">
        <f>IF(OR($A61="",NOT(ISNUMBER($G61))),"",$G61-TODAY())</f>
      </c>
      <c r="I61">
        <f>IF($A61="","",IF($G61="","No expiry",IF(NOT(ISNUMBER($G61)),"Check date",IF($G61&lt;TODAY(),"Expired",IF($G61-TODAY()&lt;=IF(ISNUMBER(WarnDays),WarnDays,60),"Renew soon","Valid")))))</f>
      </c>
    </row>
    <row r="62" spans="6:9" x14ac:dyDescent="0.25">
      <c r="F62" s="14"/>
      <c r="G62" s="14"/>
      <c r="H62" s="15">
        <f>IF(OR($A62="",NOT(ISNUMBER($G62))),"",$G62-TODAY())</f>
      </c>
      <c r="I62">
        <f>IF($A62="","",IF($G62="","No expiry",IF(NOT(ISNUMBER($G62)),"Check date",IF($G62&lt;TODAY(),"Expired",IF($G62-TODAY()&lt;=IF(ISNUMBER(WarnDays),WarnDays,60),"Renew soon","Valid")))))</f>
      </c>
    </row>
    <row r="63" spans="6:9" x14ac:dyDescent="0.25">
      <c r="F63" s="14"/>
      <c r="G63" s="14"/>
      <c r="H63" s="15">
        <f>IF(OR($A63="",NOT(ISNUMBER($G63))),"",$G63-TODAY())</f>
      </c>
      <c r="I63">
        <f>IF($A63="","",IF($G63="","No expiry",IF(NOT(ISNUMBER($G63)),"Check date",IF($G63&lt;TODAY(),"Expired",IF($G63-TODAY()&lt;=IF(ISNUMBER(WarnDays),WarnDays,60),"Renew soon","Valid")))))</f>
      </c>
    </row>
    <row r="64" spans="6:9" x14ac:dyDescent="0.25">
      <c r="F64" s="14"/>
      <c r="G64" s="14"/>
      <c r="H64" s="15">
        <f>IF(OR($A64="",NOT(ISNUMBER($G64))),"",$G64-TODAY())</f>
      </c>
      <c r="I64">
        <f>IF($A64="","",IF($G64="","No expiry",IF(NOT(ISNUMBER($G64)),"Check date",IF($G64&lt;TODAY(),"Expired",IF($G64-TODAY()&lt;=IF(ISNUMBER(WarnDays),WarnDays,60),"Renew soon","Valid")))))</f>
      </c>
    </row>
    <row r="65" spans="6:9" x14ac:dyDescent="0.25">
      <c r="F65" s="14"/>
      <c r="G65" s="14"/>
      <c r="H65" s="15">
        <f>IF(OR($A65="",NOT(ISNUMBER($G65))),"",$G65-TODAY())</f>
      </c>
      <c r="I65">
        <f>IF($A65="","",IF($G65="","No expiry",IF(NOT(ISNUMBER($G65)),"Check date",IF($G65&lt;TODAY(),"Expired",IF($G65-TODAY()&lt;=IF(ISNUMBER(WarnDays),WarnDays,60),"Renew soon","Valid")))))</f>
      </c>
    </row>
    <row r="66" spans="6:9" x14ac:dyDescent="0.25">
      <c r="F66" s="14"/>
      <c r="G66" s="14"/>
      <c r="H66" s="15">
        <f>IF(OR($A66="",NOT(ISNUMBER($G66))),"",$G66-TODAY())</f>
      </c>
      <c r="I66">
        <f>IF($A66="","",IF($G66="","No expiry",IF(NOT(ISNUMBER($G66)),"Check date",IF($G66&lt;TODAY(),"Expired",IF($G66-TODAY()&lt;=IF(ISNUMBER(WarnDays),WarnDays,60),"Renew soon","Valid")))))</f>
      </c>
    </row>
    <row r="67" spans="6:9" x14ac:dyDescent="0.25">
      <c r="F67" s="14"/>
      <c r="G67" s="14"/>
      <c r="H67" s="15">
        <f>IF(OR($A67="",NOT(ISNUMBER($G67))),"",$G67-TODAY())</f>
      </c>
      <c r="I67">
        <f>IF($A67="","",IF($G67="","No expiry",IF(NOT(ISNUMBER($G67)),"Check date",IF($G67&lt;TODAY(),"Expired",IF($G67-TODAY()&lt;=IF(ISNUMBER(WarnDays),WarnDays,60),"Renew soon","Valid")))))</f>
      </c>
    </row>
    <row r="68" spans="6:9" x14ac:dyDescent="0.25">
      <c r="F68" s="14"/>
      <c r="G68" s="14"/>
      <c r="H68" s="15">
        <f>IF(OR($A68="",NOT(ISNUMBER($G68))),"",$G68-TODAY())</f>
      </c>
      <c r="I68">
        <f>IF($A68="","",IF($G68="","No expiry",IF(NOT(ISNUMBER($G68)),"Check date",IF($G68&lt;TODAY(),"Expired",IF($G68-TODAY()&lt;=IF(ISNUMBER(WarnDays),WarnDays,60),"Renew soon","Valid")))))</f>
      </c>
    </row>
    <row r="69" spans="6:9" x14ac:dyDescent="0.25">
      <c r="F69" s="14"/>
      <c r="G69" s="14"/>
      <c r="H69" s="15">
        <f>IF(OR($A69="",NOT(ISNUMBER($G69))),"",$G69-TODAY())</f>
      </c>
      <c r="I69">
        <f>IF($A69="","",IF($G69="","No expiry",IF(NOT(ISNUMBER($G69)),"Check date",IF($G69&lt;TODAY(),"Expired",IF($G69-TODAY()&lt;=IF(ISNUMBER(WarnDays),WarnDays,60),"Renew soon","Valid")))))</f>
      </c>
    </row>
    <row r="70" spans="6:9" x14ac:dyDescent="0.25">
      <c r="F70" s="14"/>
      <c r="G70" s="14"/>
      <c r="H70" s="15">
        <f>IF(OR($A70="",NOT(ISNUMBER($G70))),"",$G70-TODAY())</f>
      </c>
      <c r="I70">
        <f>IF($A70="","",IF($G70="","No expiry",IF(NOT(ISNUMBER($G70)),"Check date",IF($G70&lt;TODAY(),"Expired",IF($G70-TODAY()&lt;=IF(ISNUMBER(WarnDays),WarnDays,60),"Renew soon","Valid")))))</f>
      </c>
    </row>
    <row r="71" spans="6:9" x14ac:dyDescent="0.25">
      <c r="F71" s="14"/>
      <c r="G71" s="14"/>
      <c r="H71" s="15">
        <f>IF(OR($A71="",NOT(ISNUMBER($G71))),"",$G71-TODAY())</f>
      </c>
      <c r="I71">
        <f>IF($A71="","",IF($G71="","No expiry",IF(NOT(ISNUMBER($G71)),"Check date",IF($G71&lt;TODAY(),"Expired",IF($G71-TODAY()&lt;=IF(ISNUMBER(WarnDays),WarnDays,60),"Renew soon","Valid")))))</f>
      </c>
    </row>
    <row r="72" spans="6:9" x14ac:dyDescent="0.25">
      <c r="F72" s="14"/>
      <c r="G72" s="14"/>
      <c r="H72" s="15">
        <f>IF(OR($A72="",NOT(ISNUMBER($G72))),"",$G72-TODAY())</f>
      </c>
      <c r="I72">
        <f>IF($A72="","",IF($G72="","No expiry",IF(NOT(ISNUMBER($G72)),"Check date",IF($G72&lt;TODAY(),"Expired",IF($G72-TODAY()&lt;=IF(ISNUMBER(WarnDays),WarnDays,60),"Renew soon","Valid")))))</f>
      </c>
    </row>
    <row r="73" spans="6:9" x14ac:dyDescent="0.25">
      <c r="F73" s="14"/>
      <c r="G73" s="14"/>
      <c r="H73" s="15">
        <f>IF(OR($A73="",NOT(ISNUMBER($G73))),"",$G73-TODAY())</f>
      </c>
      <c r="I73">
        <f>IF($A73="","",IF($G73="","No expiry",IF(NOT(ISNUMBER($G73)),"Check date",IF($G73&lt;TODAY(),"Expired",IF($G73-TODAY()&lt;=IF(ISNUMBER(WarnDays),WarnDays,60),"Renew soon","Valid")))))</f>
      </c>
    </row>
    <row r="74" spans="6:9" x14ac:dyDescent="0.25">
      <c r="F74" s="14"/>
      <c r="G74" s="14"/>
      <c r="H74" s="15">
        <f>IF(OR($A74="",NOT(ISNUMBER($G74))),"",$G74-TODAY())</f>
      </c>
      <c r="I74">
        <f>IF($A74="","",IF($G74="","No expiry",IF(NOT(ISNUMBER($G74)),"Check date",IF($G74&lt;TODAY(),"Expired",IF($G74-TODAY()&lt;=IF(ISNUMBER(WarnDays),WarnDays,60),"Renew soon","Valid")))))</f>
      </c>
    </row>
    <row r="75" spans="6:9" x14ac:dyDescent="0.25">
      <c r="F75" s="14"/>
      <c r="G75" s="14"/>
      <c r="H75" s="15">
        <f>IF(OR($A75="",NOT(ISNUMBER($G75))),"",$G75-TODAY())</f>
      </c>
      <c r="I75">
        <f>IF($A75="","",IF($G75="","No expiry",IF(NOT(ISNUMBER($G75)),"Check date",IF($G75&lt;TODAY(),"Expired",IF($G75-TODAY()&lt;=IF(ISNUMBER(WarnDays),WarnDays,60),"Renew soon","Valid")))))</f>
      </c>
    </row>
    <row r="76" spans="6:9" x14ac:dyDescent="0.25">
      <c r="F76" s="14"/>
      <c r="G76" s="14"/>
      <c r="H76" s="15">
        <f>IF(OR($A76="",NOT(ISNUMBER($G76))),"",$G76-TODAY())</f>
      </c>
      <c r="I76">
        <f>IF($A76="","",IF($G76="","No expiry",IF(NOT(ISNUMBER($G76)),"Check date",IF($G76&lt;TODAY(),"Expired",IF($G76-TODAY()&lt;=IF(ISNUMBER(WarnDays),WarnDays,60),"Renew soon","Valid")))))</f>
      </c>
    </row>
    <row r="77" spans="6:9" x14ac:dyDescent="0.25">
      <c r="F77" s="14"/>
      <c r="G77" s="14"/>
      <c r="H77" s="15">
        <f>IF(OR($A77="",NOT(ISNUMBER($G77))),"",$G77-TODAY())</f>
      </c>
      <c r="I77">
        <f>IF($A77="","",IF($G77="","No expiry",IF(NOT(ISNUMBER($G77)),"Check date",IF($G77&lt;TODAY(),"Expired",IF($G77-TODAY()&lt;=IF(ISNUMBER(WarnDays),WarnDays,60),"Renew soon","Valid")))))</f>
      </c>
    </row>
    <row r="78" spans="6:9" x14ac:dyDescent="0.25">
      <c r="F78" s="14"/>
      <c r="G78" s="14"/>
      <c r="H78" s="15">
        <f>IF(OR($A78="",NOT(ISNUMBER($G78))),"",$G78-TODAY())</f>
      </c>
      <c r="I78">
        <f>IF($A78="","",IF($G78="","No expiry",IF(NOT(ISNUMBER($G78)),"Check date",IF($G78&lt;TODAY(),"Expired",IF($G78-TODAY()&lt;=IF(ISNUMBER(WarnDays),WarnDays,60),"Renew soon","Valid")))))</f>
      </c>
    </row>
    <row r="79" spans="6:9" x14ac:dyDescent="0.25">
      <c r="F79" s="14"/>
      <c r="G79" s="14"/>
      <c r="H79" s="15">
        <f>IF(OR($A79="",NOT(ISNUMBER($G79))),"",$G79-TODAY())</f>
      </c>
      <c r="I79">
        <f>IF($A79="","",IF($G79="","No expiry",IF(NOT(ISNUMBER($G79)),"Check date",IF($G79&lt;TODAY(),"Expired",IF($G79-TODAY()&lt;=IF(ISNUMBER(WarnDays),WarnDays,60),"Renew soon","Valid")))))</f>
      </c>
    </row>
    <row r="80" spans="6:9" x14ac:dyDescent="0.25">
      <c r="F80" s="14"/>
      <c r="G80" s="14"/>
      <c r="H80" s="15">
        <f>IF(OR($A80="",NOT(ISNUMBER($G80))),"",$G80-TODAY())</f>
      </c>
      <c r="I80">
        <f>IF($A80="","",IF($G80="","No expiry",IF(NOT(ISNUMBER($G80)),"Check date",IF($G80&lt;TODAY(),"Expired",IF($G80-TODAY()&lt;=IF(ISNUMBER(WarnDays),WarnDays,60),"Renew soon","Valid")))))</f>
      </c>
    </row>
    <row r="81" spans="6:9" x14ac:dyDescent="0.25">
      <c r="F81" s="14"/>
      <c r="G81" s="14"/>
      <c r="H81" s="15">
        <f>IF(OR($A81="",NOT(ISNUMBER($G81))),"",$G81-TODAY())</f>
      </c>
      <c r="I81">
        <f>IF($A81="","",IF($G81="","No expiry",IF(NOT(ISNUMBER($G81)),"Check date",IF($G81&lt;TODAY(),"Expired",IF($G81-TODAY()&lt;=IF(ISNUMBER(WarnDays),WarnDays,60),"Renew soon","Valid")))))</f>
      </c>
    </row>
    <row r="82" spans="6:9" x14ac:dyDescent="0.25">
      <c r="F82" s="14"/>
      <c r="G82" s="14"/>
      <c r="H82" s="15">
        <f>IF(OR($A82="",NOT(ISNUMBER($G82))),"",$G82-TODAY())</f>
      </c>
      <c r="I82">
        <f>IF($A82="","",IF($G82="","No expiry",IF(NOT(ISNUMBER($G82)),"Check date",IF($G82&lt;TODAY(),"Expired",IF($G82-TODAY()&lt;=IF(ISNUMBER(WarnDays),WarnDays,60),"Renew soon","Valid")))))</f>
      </c>
    </row>
    <row r="83" spans="6:9" x14ac:dyDescent="0.25">
      <c r="F83" s="14"/>
      <c r="G83" s="14"/>
      <c r="H83" s="15">
        <f>IF(OR($A83="",NOT(ISNUMBER($G83))),"",$G83-TODAY())</f>
      </c>
      <c r="I83">
        <f>IF($A83="","",IF($G83="","No expiry",IF(NOT(ISNUMBER($G83)),"Check date",IF($G83&lt;TODAY(),"Expired",IF($G83-TODAY()&lt;=IF(ISNUMBER(WarnDays),WarnDays,60),"Renew soon","Valid")))))</f>
      </c>
    </row>
    <row r="84" spans="6:9" x14ac:dyDescent="0.25">
      <c r="F84" s="14"/>
      <c r="G84" s="14"/>
      <c r="H84" s="15">
        <f>IF(OR($A84="",NOT(ISNUMBER($G84))),"",$G84-TODAY())</f>
      </c>
      <c r="I84">
        <f>IF($A84="","",IF($G84="","No expiry",IF(NOT(ISNUMBER($G84)),"Check date",IF($G84&lt;TODAY(),"Expired",IF($G84-TODAY()&lt;=IF(ISNUMBER(WarnDays),WarnDays,60),"Renew soon","Valid")))))</f>
      </c>
    </row>
    <row r="85" spans="6:9" x14ac:dyDescent="0.25">
      <c r="F85" s="14"/>
      <c r="G85" s="14"/>
      <c r="H85" s="15">
        <f>IF(OR($A85="",NOT(ISNUMBER($G85))),"",$G85-TODAY())</f>
      </c>
      <c r="I85">
        <f>IF($A85="","",IF($G85="","No expiry",IF(NOT(ISNUMBER($G85)),"Check date",IF($G85&lt;TODAY(),"Expired",IF($G85-TODAY()&lt;=IF(ISNUMBER(WarnDays),WarnDays,60),"Renew soon","Valid")))))</f>
      </c>
    </row>
    <row r="86" spans="6:9" x14ac:dyDescent="0.25">
      <c r="F86" s="14"/>
      <c r="G86" s="14"/>
      <c r="H86" s="15">
        <f>IF(OR($A86="",NOT(ISNUMBER($G86))),"",$G86-TODAY())</f>
      </c>
      <c r="I86">
        <f>IF($A86="","",IF($G86="","No expiry",IF(NOT(ISNUMBER($G86)),"Check date",IF($G86&lt;TODAY(),"Expired",IF($G86-TODAY()&lt;=IF(ISNUMBER(WarnDays),WarnDays,60),"Renew soon","Valid")))))</f>
      </c>
    </row>
    <row r="87" spans="6:9" x14ac:dyDescent="0.25">
      <c r="F87" s="14"/>
      <c r="G87" s="14"/>
      <c r="H87" s="15">
        <f>IF(OR($A87="",NOT(ISNUMBER($G87))),"",$G87-TODAY())</f>
      </c>
      <c r="I87">
        <f>IF($A87="","",IF($G87="","No expiry",IF(NOT(ISNUMBER($G87)),"Check date",IF($G87&lt;TODAY(),"Expired",IF($G87-TODAY()&lt;=IF(ISNUMBER(WarnDays),WarnDays,60),"Renew soon","Valid")))))</f>
      </c>
    </row>
    <row r="88" spans="6:9" x14ac:dyDescent="0.25">
      <c r="F88" s="14"/>
      <c r="G88" s="14"/>
      <c r="H88" s="15">
        <f>IF(OR($A88="",NOT(ISNUMBER($G88))),"",$G88-TODAY())</f>
      </c>
      <c r="I88">
        <f>IF($A88="","",IF($G88="","No expiry",IF(NOT(ISNUMBER($G88)),"Check date",IF($G88&lt;TODAY(),"Expired",IF($G88-TODAY()&lt;=IF(ISNUMBER(WarnDays),WarnDays,60),"Renew soon","Valid")))))</f>
      </c>
    </row>
    <row r="89" spans="6:9" x14ac:dyDescent="0.25">
      <c r="F89" s="14"/>
      <c r="G89" s="14"/>
      <c r="H89" s="15">
        <f>IF(OR($A89="",NOT(ISNUMBER($G89))),"",$G89-TODAY())</f>
      </c>
      <c r="I89">
        <f>IF($A89="","",IF($G89="","No expiry",IF(NOT(ISNUMBER($G89)),"Check date",IF($G89&lt;TODAY(),"Expired",IF($G89-TODAY()&lt;=IF(ISNUMBER(WarnDays),WarnDays,60),"Renew soon","Valid")))))</f>
      </c>
    </row>
    <row r="90" spans="6:9" x14ac:dyDescent="0.25">
      <c r="F90" s="14"/>
      <c r="G90" s="14"/>
      <c r="H90" s="15">
        <f>IF(OR($A90="",NOT(ISNUMBER($G90))),"",$G90-TODAY())</f>
      </c>
      <c r="I90">
        <f>IF($A90="","",IF($G90="","No expiry",IF(NOT(ISNUMBER($G90)),"Check date",IF($G90&lt;TODAY(),"Expired",IF($G90-TODAY()&lt;=IF(ISNUMBER(WarnDays),WarnDays,60),"Renew soon","Valid")))))</f>
      </c>
    </row>
    <row r="91" spans="6:9" x14ac:dyDescent="0.25">
      <c r="F91" s="14"/>
      <c r="G91" s="14"/>
      <c r="H91" s="15">
        <f>IF(OR($A91="",NOT(ISNUMBER($G91))),"",$G91-TODAY())</f>
      </c>
      <c r="I91">
        <f>IF($A91="","",IF($G91="","No expiry",IF(NOT(ISNUMBER($G91)),"Check date",IF($G91&lt;TODAY(),"Expired",IF($G91-TODAY()&lt;=IF(ISNUMBER(WarnDays),WarnDays,60),"Renew soon","Valid")))))</f>
      </c>
    </row>
    <row r="92" spans="6:9" x14ac:dyDescent="0.25">
      <c r="F92" s="14"/>
      <c r="G92" s="14"/>
      <c r="H92" s="15">
        <f>IF(OR($A92="",NOT(ISNUMBER($G92))),"",$G92-TODAY())</f>
      </c>
      <c r="I92">
        <f>IF($A92="","",IF($G92="","No expiry",IF(NOT(ISNUMBER($G92)),"Check date",IF($G92&lt;TODAY(),"Expired",IF($G92-TODAY()&lt;=IF(ISNUMBER(WarnDays),WarnDays,60),"Renew soon","Valid")))))</f>
      </c>
    </row>
    <row r="93" spans="6:9" x14ac:dyDescent="0.25">
      <c r="F93" s="14"/>
      <c r="G93" s="14"/>
      <c r="H93" s="15">
        <f>IF(OR($A93="",NOT(ISNUMBER($G93))),"",$G93-TODAY())</f>
      </c>
      <c r="I93">
        <f>IF($A93="","",IF($G93="","No expiry",IF(NOT(ISNUMBER($G93)),"Check date",IF($G93&lt;TODAY(),"Expired",IF($G93-TODAY()&lt;=IF(ISNUMBER(WarnDays),WarnDays,60),"Renew soon","Valid")))))</f>
      </c>
    </row>
    <row r="94" spans="6:9" x14ac:dyDescent="0.25">
      <c r="F94" s="14"/>
      <c r="G94" s="14"/>
      <c r="H94" s="15">
        <f>IF(OR($A94="",NOT(ISNUMBER($G94))),"",$G94-TODAY())</f>
      </c>
      <c r="I94">
        <f>IF($A94="","",IF($G94="","No expiry",IF(NOT(ISNUMBER($G94)),"Check date",IF($G94&lt;TODAY(),"Expired",IF($G94-TODAY()&lt;=IF(ISNUMBER(WarnDays),WarnDays,60),"Renew soon","Valid")))))</f>
      </c>
    </row>
    <row r="95" spans="6:9" x14ac:dyDescent="0.25">
      <c r="F95" s="14"/>
      <c r="G95" s="14"/>
      <c r="H95" s="15">
        <f>IF(OR($A95="",NOT(ISNUMBER($G95))),"",$G95-TODAY())</f>
      </c>
      <c r="I95">
        <f>IF($A95="","",IF($G95="","No expiry",IF(NOT(ISNUMBER($G95)),"Check date",IF($G95&lt;TODAY(),"Expired",IF($G95-TODAY()&lt;=IF(ISNUMBER(WarnDays),WarnDays,60),"Renew soon","Valid")))))</f>
      </c>
    </row>
    <row r="96" spans="6:9" x14ac:dyDescent="0.25">
      <c r="F96" s="14"/>
      <c r="G96" s="14"/>
      <c r="H96" s="15">
        <f>IF(OR($A96="",NOT(ISNUMBER($G96))),"",$G96-TODAY())</f>
      </c>
      <c r="I96">
        <f>IF($A96="","",IF($G96="","No expiry",IF(NOT(ISNUMBER($G96)),"Check date",IF($G96&lt;TODAY(),"Expired",IF($G96-TODAY()&lt;=IF(ISNUMBER(WarnDays),WarnDays,60),"Renew soon","Valid")))))</f>
      </c>
    </row>
    <row r="97" spans="6:9" x14ac:dyDescent="0.25">
      <c r="F97" s="14"/>
      <c r="G97" s="14"/>
      <c r="H97" s="15">
        <f>IF(OR($A97="",NOT(ISNUMBER($G97))),"",$G97-TODAY())</f>
      </c>
      <c r="I97">
        <f>IF($A97="","",IF($G97="","No expiry",IF(NOT(ISNUMBER($G97)),"Check date",IF($G97&lt;TODAY(),"Expired",IF($G97-TODAY()&lt;=IF(ISNUMBER(WarnDays),WarnDays,60),"Renew soon","Valid")))))</f>
      </c>
    </row>
    <row r="98" spans="6:9" x14ac:dyDescent="0.25">
      <c r="F98" s="14"/>
      <c r="G98" s="14"/>
      <c r="H98" s="15">
        <f>IF(OR($A98="",NOT(ISNUMBER($G98))),"",$G98-TODAY())</f>
      </c>
      <c r="I98">
        <f>IF($A98="","",IF($G98="","No expiry",IF(NOT(ISNUMBER($G98)),"Check date",IF($G98&lt;TODAY(),"Expired",IF($G98-TODAY()&lt;=IF(ISNUMBER(WarnDays),WarnDays,60),"Renew soon","Valid")))))</f>
      </c>
    </row>
    <row r="99" spans="6:9" x14ac:dyDescent="0.25">
      <c r="F99" s="14"/>
      <c r="G99" s="14"/>
      <c r="H99" s="15">
        <f>IF(OR($A99="",NOT(ISNUMBER($G99))),"",$G99-TODAY())</f>
      </c>
      <c r="I99">
        <f>IF($A99="","",IF($G99="","No expiry",IF(NOT(ISNUMBER($G99)),"Check date",IF($G99&lt;TODAY(),"Expired",IF($G99-TODAY()&lt;=IF(ISNUMBER(WarnDays),WarnDays,60),"Renew soon","Valid")))))</f>
      </c>
    </row>
    <row r="100" spans="6:9" x14ac:dyDescent="0.25">
      <c r="F100" s="14"/>
      <c r="G100" s="14"/>
      <c r="H100" s="15">
        <f>IF(OR($A100="",NOT(ISNUMBER($G100))),"",$G100-TODAY())</f>
      </c>
      <c r="I100">
        <f>IF($A100="","",IF($G100="","No expiry",IF(NOT(ISNUMBER($G100)),"Check date",IF($G100&lt;TODAY(),"Expired",IF($G100-TODAY()&lt;=IF(ISNUMBER(WarnDays),WarnDays,60),"Renew soon","Valid")))))</f>
      </c>
    </row>
    <row r="101" spans="6:9" x14ac:dyDescent="0.25">
      <c r="F101" s="14"/>
      <c r="G101" s="14"/>
      <c r="H101" s="15">
        <f>IF(OR($A101="",NOT(ISNUMBER($G101))),"",$G101-TODAY())</f>
      </c>
      <c r="I101">
        <f>IF($A101="","",IF($G101="","No expiry",IF(NOT(ISNUMBER($G101)),"Check date",IF($G101&lt;TODAY(),"Expired",IF($G101-TODAY()&lt;=IF(ISNUMBER(WarnDays),WarnDays,60),"Renew soon","Valid")))))</f>
      </c>
    </row>
    <row r="102" spans="6:9" x14ac:dyDescent="0.25">
      <c r="F102" s="14"/>
      <c r="G102" s="14"/>
      <c r="H102" s="15">
        <f>IF(OR($A102="",NOT(ISNUMBER($G102))),"",$G102-TODAY())</f>
      </c>
      <c r="I102">
        <f>IF($A102="","",IF($G102="","No expiry",IF(NOT(ISNUMBER($G102)),"Check date",IF($G102&lt;TODAY(),"Expired",IF($G102-TODAY()&lt;=IF(ISNUMBER(WarnDays),WarnDays,60),"Renew soon","Valid")))))</f>
      </c>
    </row>
    <row r="103" spans="6:9" x14ac:dyDescent="0.25">
      <c r="F103" s="14"/>
      <c r="G103" s="14"/>
      <c r="H103" s="15">
        <f>IF(OR($A103="",NOT(ISNUMBER($G103))),"",$G103-TODAY())</f>
      </c>
      <c r="I103">
        <f>IF($A103="","",IF($G103="","No expiry",IF(NOT(ISNUMBER($G103)),"Check date",IF($G103&lt;TODAY(),"Expired",IF($G103-TODAY()&lt;=IF(ISNUMBER(WarnDays),WarnDays,60),"Renew soon","Valid")))))</f>
      </c>
    </row>
    <row r="104" spans="6:9" x14ac:dyDescent="0.25">
      <c r="F104" s="14"/>
      <c r="G104" s="14"/>
      <c r="H104" s="15">
        <f>IF(OR($A104="",NOT(ISNUMBER($G104))),"",$G104-TODAY())</f>
      </c>
      <c r="I104">
        <f>IF($A104="","",IF($G104="","No expiry",IF(NOT(ISNUMBER($G104)),"Check date",IF($G104&lt;TODAY(),"Expired",IF($G104-TODAY()&lt;=IF(ISNUMBER(WarnDays),WarnDays,60),"Renew soon","Valid")))))</f>
      </c>
    </row>
    <row r="105" spans="6:9" x14ac:dyDescent="0.25">
      <c r="F105" s="14"/>
      <c r="G105" s="14"/>
      <c r="H105" s="15">
        <f>IF(OR($A105="",NOT(ISNUMBER($G105))),"",$G105-TODAY())</f>
      </c>
      <c r="I105">
        <f>IF($A105="","",IF($G105="","No expiry",IF(NOT(ISNUMBER($G105)),"Check date",IF($G105&lt;TODAY(),"Expired",IF($G105-TODAY()&lt;=IF(ISNUMBER(WarnDays),WarnDays,60),"Renew soon","Valid")))))</f>
      </c>
    </row>
    <row r="106" spans="6:9" x14ac:dyDescent="0.25">
      <c r="F106" s="14"/>
      <c r="G106" s="14"/>
      <c r="H106" s="15">
        <f>IF(OR($A106="",NOT(ISNUMBER($G106))),"",$G106-TODAY())</f>
      </c>
      <c r="I106">
        <f>IF($A106="","",IF($G106="","No expiry",IF(NOT(ISNUMBER($G106)),"Check date",IF($G106&lt;TODAY(),"Expired",IF($G106-TODAY()&lt;=IF(ISNUMBER(WarnDays),WarnDays,60),"Renew soon","Valid")))))</f>
      </c>
    </row>
    <row r="107" spans="6:9" x14ac:dyDescent="0.25">
      <c r="F107" s="14"/>
      <c r="G107" s="14"/>
      <c r="H107" s="15">
        <f>IF(OR($A107="",NOT(ISNUMBER($G107))),"",$G107-TODAY())</f>
      </c>
      <c r="I107">
        <f>IF($A107="","",IF($G107="","No expiry",IF(NOT(ISNUMBER($G107)),"Check date",IF($G107&lt;TODAY(),"Expired",IF($G107-TODAY()&lt;=IF(ISNUMBER(WarnDays),WarnDays,60),"Renew soon","Valid")))))</f>
      </c>
    </row>
    <row r="108" spans="6:9" x14ac:dyDescent="0.25">
      <c r="F108" s="14"/>
      <c r="G108" s="14"/>
      <c r="H108" s="15">
        <f>IF(OR($A108="",NOT(ISNUMBER($G108))),"",$G108-TODAY())</f>
      </c>
      <c r="I108">
        <f>IF($A108="","",IF($G108="","No expiry",IF(NOT(ISNUMBER($G108)),"Check date",IF($G108&lt;TODAY(),"Expired",IF($G108-TODAY()&lt;=IF(ISNUMBER(WarnDays),WarnDays,60),"Renew soon","Valid")))))</f>
      </c>
    </row>
    <row r="109" spans="6:9" x14ac:dyDescent="0.25">
      <c r="F109" s="14"/>
      <c r="G109" s="14"/>
      <c r="H109" s="15">
        <f>IF(OR($A109="",NOT(ISNUMBER($G109))),"",$G109-TODAY())</f>
      </c>
      <c r="I109">
        <f>IF($A109="","",IF($G109="","No expiry",IF(NOT(ISNUMBER($G109)),"Check date",IF($G109&lt;TODAY(),"Expired",IF($G109-TODAY()&lt;=IF(ISNUMBER(WarnDays),WarnDays,60),"Renew soon","Valid")))))</f>
      </c>
    </row>
    <row r="110" spans="6:9" x14ac:dyDescent="0.25">
      <c r="F110" s="14"/>
      <c r="G110" s="14"/>
      <c r="H110" s="15">
        <f>IF(OR($A110="",NOT(ISNUMBER($G110))),"",$G110-TODAY())</f>
      </c>
      <c r="I110">
        <f>IF($A110="","",IF($G110="","No expiry",IF(NOT(ISNUMBER($G110)),"Check date",IF($G110&lt;TODAY(),"Expired",IF($G110-TODAY()&lt;=IF(ISNUMBER(WarnDays),WarnDays,60),"Renew soon","Valid")))))</f>
      </c>
    </row>
    <row r="111" spans="6:9" x14ac:dyDescent="0.25">
      <c r="F111" s="14"/>
      <c r="G111" s="14"/>
      <c r="H111" s="15">
        <f>IF(OR($A111="",NOT(ISNUMBER($G111))),"",$G111-TODAY())</f>
      </c>
      <c r="I111">
        <f>IF($A111="","",IF($G111="","No expiry",IF(NOT(ISNUMBER($G111)),"Check date",IF($G111&lt;TODAY(),"Expired",IF($G111-TODAY()&lt;=IF(ISNUMBER(WarnDays),WarnDays,60),"Renew soon","Valid")))))</f>
      </c>
    </row>
    <row r="112" spans="6:9" x14ac:dyDescent="0.25">
      <c r="F112" s="14"/>
      <c r="G112" s="14"/>
      <c r="H112" s="15">
        <f>IF(OR($A112="",NOT(ISNUMBER($G112))),"",$G112-TODAY())</f>
      </c>
      <c r="I112">
        <f>IF($A112="","",IF($G112="","No expiry",IF(NOT(ISNUMBER($G112)),"Check date",IF($G112&lt;TODAY(),"Expired",IF($G112-TODAY()&lt;=IF(ISNUMBER(WarnDays),WarnDays,60),"Renew soon","Valid")))))</f>
      </c>
    </row>
    <row r="113" spans="6:9" x14ac:dyDescent="0.25">
      <c r="F113" s="14"/>
      <c r="G113" s="14"/>
      <c r="H113" s="15">
        <f>IF(OR($A113="",NOT(ISNUMBER($G113))),"",$G113-TODAY())</f>
      </c>
      <c r="I113">
        <f>IF($A113="","",IF($G113="","No expiry",IF(NOT(ISNUMBER($G113)),"Check date",IF($G113&lt;TODAY(),"Expired",IF($G113-TODAY()&lt;=IF(ISNUMBER(WarnDays),WarnDays,60),"Renew soon","Valid")))))</f>
      </c>
    </row>
    <row r="114" spans="6:9" x14ac:dyDescent="0.25">
      <c r="F114" s="14"/>
      <c r="G114" s="14"/>
      <c r="H114" s="15">
        <f>IF(OR($A114="",NOT(ISNUMBER($G114))),"",$G114-TODAY())</f>
      </c>
      <c r="I114">
        <f>IF($A114="","",IF($G114="","No expiry",IF(NOT(ISNUMBER($G114)),"Check date",IF($G114&lt;TODAY(),"Expired",IF($G114-TODAY()&lt;=IF(ISNUMBER(WarnDays),WarnDays,60),"Renew soon","Valid")))))</f>
      </c>
    </row>
    <row r="115" spans="6:9" x14ac:dyDescent="0.25">
      <c r="F115" s="14"/>
      <c r="G115" s="14"/>
      <c r="H115" s="15">
        <f>IF(OR($A115="",NOT(ISNUMBER($G115))),"",$G115-TODAY())</f>
      </c>
      <c r="I115">
        <f>IF($A115="","",IF($G115="","No expiry",IF(NOT(ISNUMBER($G115)),"Check date",IF($G115&lt;TODAY(),"Expired",IF($G115-TODAY()&lt;=IF(ISNUMBER(WarnDays),WarnDays,60),"Renew soon","Valid")))))</f>
      </c>
    </row>
    <row r="116" spans="6:9" x14ac:dyDescent="0.25">
      <c r="F116" s="14"/>
      <c r="G116" s="14"/>
      <c r="H116" s="15">
        <f>IF(OR($A116="",NOT(ISNUMBER($G116))),"",$G116-TODAY())</f>
      </c>
      <c r="I116">
        <f>IF($A116="","",IF($G116="","No expiry",IF(NOT(ISNUMBER($G116)),"Check date",IF($G116&lt;TODAY(),"Expired",IF($G116-TODAY()&lt;=IF(ISNUMBER(WarnDays),WarnDays,60),"Renew soon","Valid")))))</f>
      </c>
    </row>
    <row r="117" spans="6:9" x14ac:dyDescent="0.25">
      <c r="F117" s="14"/>
      <c r="G117" s="14"/>
      <c r="H117" s="15">
        <f>IF(OR($A117="",NOT(ISNUMBER($G117))),"",$G117-TODAY())</f>
      </c>
      <c r="I117">
        <f>IF($A117="","",IF($G117="","No expiry",IF(NOT(ISNUMBER($G117)),"Check date",IF($G117&lt;TODAY(),"Expired",IF($G117-TODAY()&lt;=IF(ISNUMBER(WarnDays),WarnDays,60),"Renew soon","Valid")))))</f>
      </c>
    </row>
    <row r="118" spans="6:9" x14ac:dyDescent="0.25">
      <c r="F118" s="14"/>
      <c r="G118" s="14"/>
      <c r="H118" s="15">
        <f>IF(OR($A118="",NOT(ISNUMBER($G118))),"",$G118-TODAY())</f>
      </c>
      <c r="I118">
        <f>IF($A118="","",IF($G118="","No expiry",IF(NOT(ISNUMBER($G118)),"Check date",IF($G118&lt;TODAY(),"Expired",IF($G118-TODAY()&lt;=IF(ISNUMBER(WarnDays),WarnDays,60),"Renew soon","Valid")))))</f>
      </c>
    </row>
    <row r="119" spans="6:9" x14ac:dyDescent="0.25">
      <c r="F119" s="14"/>
      <c r="G119" s="14"/>
      <c r="H119" s="15">
        <f>IF(OR($A119="",NOT(ISNUMBER($G119))),"",$G119-TODAY())</f>
      </c>
      <c r="I119">
        <f>IF($A119="","",IF($G119="","No expiry",IF(NOT(ISNUMBER($G119)),"Check date",IF($G119&lt;TODAY(),"Expired",IF($G119-TODAY()&lt;=IF(ISNUMBER(WarnDays),WarnDays,60),"Renew soon","Valid")))))</f>
      </c>
    </row>
    <row r="120" spans="6:9" x14ac:dyDescent="0.25">
      <c r="F120" s="14"/>
      <c r="G120" s="14"/>
      <c r="H120" s="15">
        <f>IF(OR($A120="",NOT(ISNUMBER($G120))),"",$G120-TODAY())</f>
      </c>
      <c r="I120">
        <f>IF($A120="","",IF($G120="","No expiry",IF(NOT(ISNUMBER($G120)),"Check date",IF($G120&lt;TODAY(),"Expired",IF($G120-TODAY()&lt;=IF(ISNUMBER(WarnDays),WarnDays,60),"Renew soon","Valid")))))</f>
      </c>
    </row>
    <row r="121" spans="6:9" x14ac:dyDescent="0.25">
      <c r="F121" s="14"/>
      <c r="G121" s="14"/>
      <c r="H121" s="15">
        <f>IF(OR($A121="",NOT(ISNUMBER($G121))),"",$G121-TODAY())</f>
      </c>
      <c r="I121">
        <f>IF($A121="","",IF($G121="","No expiry",IF(NOT(ISNUMBER($G121)),"Check date",IF($G121&lt;TODAY(),"Expired",IF($G121-TODAY()&lt;=IF(ISNUMBER(WarnDays),WarnDays,60),"Renew soon","Valid")))))</f>
      </c>
    </row>
    <row r="122" spans="6:9" x14ac:dyDescent="0.25">
      <c r="F122" s="14"/>
      <c r="G122" s="14"/>
      <c r="H122" s="15">
        <f>IF(OR($A122="",NOT(ISNUMBER($G122))),"",$G122-TODAY())</f>
      </c>
      <c r="I122">
        <f>IF($A122="","",IF($G122="","No expiry",IF(NOT(ISNUMBER($G122)),"Check date",IF($G122&lt;TODAY(),"Expired",IF($G122-TODAY()&lt;=IF(ISNUMBER(WarnDays),WarnDays,60),"Renew soon","Valid")))))</f>
      </c>
    </row>
    <row r="123" spans="6:9" x14ac:dyDescent="0.25">
      <c r="F123" s="14"/>
      <c r="G123" s="14"/>
      <c r="H123" s="15">
        <f>IF(OR($A123="",NOT(ISNUMBER($G123))),"",$G123-TODAY())</f>
      </c>
      <c r="I123">
        <f>IF($A123="","",IF($G123="","No expiry",IF(NOT(ISNUMBER($G123)),"Check date",IF($G123&lt;TODAY(),"Expired",IF($G123-TODAY()&lt;=IF(ISNUMBER(WarnDays),WarnDays,60),"Renew soon","Valid")))))</f>
      </c>
    </row>
    <row r="124" spans="6:9" x14ac:dyDescent="0.25">
      <c r="F124" s="14"/>
      <c r="G124" s="14"/>
      <c r="H124" s="15">
        <f>IF(OR($A124="",NOT(ISNUMBER($G124))),"",$G124-TODAY())</f>
      </c>
      <c r="I124">
        <f>IF($A124="","",IF($G124="","No expiry",IF(NOT(ISNUMBER($G124)),"Check date",IF($G124&lt;TODAY(),"Expired",IF($G124-TODAY()&lt;=IF(ISNUMBER(WarnDays),WarnDays,60),"Renew soon","Valid")))))</f>
      </c>
    </row>
    <row r="125" spans="6:9" x14ac:dyDescent="0.25">
      <c r="F125" s="14"/>
      <c r="G125" s="14"/>
      <c r="H125" s="15">
        <f>IF(OR($A125="",NOT(ISNUMBER($G125))),"",$G125-TODAY())</f>
      </c>
      <c r="I125">
        <f>IF($A125="","",IF($G125="","No expiry",IF(NOT(ISNUMBER($G125)),"Check date",IF($G125&lt;TODAY(),"Expired",IF($G125-TODAY()&lt;=IF(ISNUMBER(WarnDays),WarnDays,60),"Renew soon","Valid")))))</f>
      </c>
    </row>
    <row r="126" spans="6:9" x14ac:dyDescent="0.25">
      <c r="F126" s="14"/>
      <c r="G126" s="14"/>
      <c r="H126" s="15">
        <f>IF(OR($A126="",NOT(ISNUMBER($G126))),"",$G126-TODAY())</f>
      </c>
      <c r="I126">
        <f>IF($A126="","",IF($G126="","No expiry",IF(NOT(ISNUMBER($G126)),"Check date",IF($G126&lt;TODAY(),"Expired",IF($G126-TODAY()&lt;=IF(ISNUMBER(WarnDays),WarnDays,60),"Renew soon","Valid")))))</f>
      </c>
    </row>
    <row r="127" spans="6:9" x14ac:dyDescent="0.25">
      <c r="F127" s="14"/>
      <c r="G127" s="14"/>
      <c r="H127" s="15">
        <f>IF(OR($A127="",NOT(ISNUMBER($G127))),"",$G127-TODAY())</f>
      </c>
      <c r="I127">
        <f>IF($A127="","",IF($G127="","No expiry",IF(NOT(ISNUMBER($G127)),"Check date",IF($G127&lt;TODAY(),"Expired",IF($G127-TODAY()&lt;=IF(ISNUMBER(WarnDays),WarnDays,60),"Renew soon","Valid")))))</f>
      </c>
    </row>
    <row r="128" spans="6:9" x14ac:dyDescent="0.25">
      <c r="F128" s="14"/>
      <c r="G128" s="14"/>
      <c r="H128" s="15">
        <f>IF(OR($A128="",NOT(ISNUMBER($G128))),"",$G128-TODAY())</f>
      </c>
      <c r="I128">
        <f>IF($A128="","",IF($G128="","No expiry",IF(NOT(ISNUMBER($G128)),"Check date",IF($G128&lt;TODAY(),"Expired",IF($G128-TODAY()&lt;=IF(ISNUMBER(WarnDays),WarnDays,60),"Renew soon","Valid")))))</f>
      </c>
    </row>
    <row r="129" spans="6:9" x14ac:dyDescent="0.25">
      <c r="F129" s="14"/>
      <c r="G129" s="14"/>
      <c r="H129" s="15">
        <f>IF(OR($A129="",NOT(ISNUMBER($G129))),"",$G129-TODAY())</f>
      </c>
      <c r="I129">
        <f>IF($A129="","",IF($G129="","No expiry",IF(NOT(ISNUMBER($G129)),"Check date",IF($G129&lt;TODAY(),"Expired",IF($G129-TODAY()&lt;=IF(ISNUMBER(WarnDays),WarnDays,60),"Renew soon","Valid")))))</f>
      </c>
    </row>
    <row r="130" spans="6:9" x14ac:dyDescent="0.25">
      <c r="F130" s="14"/>
      <c r="G130" s="14"/>
      <c r="H130" s="15">
        <f>IF(OR($A130="",NOT(ISNUMBER($G130))),"",$G130-TODAY())</f>
      </c>
      <c r="I130">
        <f>IF($A130="","",IF($G130="","No expiry",IF(NOT(ISNUMBER($G130)),"Check date",IF($G130&lt;TODAY(),"Expired",IF($G130-TODAY()&lt;=IF(ISNUMBER(WarnDays),WarnDays,60),"Renew soon","Valid")))))</f>
      </c>
    </row>
    <row r="131" spans="6:9" x14ac:dyDescent="0.25">
      <c r="F131" s="14"/>
      <c r="G131" s="14"/>
      <c r="H131" s="15">
        <f>IF(OR($A131="",NOT(ISNUMBER($G131))),"",$G131-TODAY())</f>
      </c>
      <c r="I131">
        <f>IF($A131="","",IF($G131="","No expiry",IF(NOT(ISNUMBER($G131)),"Check date",IF($G131&lt;TODAY(),"Expired",IF($G131-TODAY()&lt;=IF(ISNUMBER(WarnDays),WarnDays,60),"Renew soon","Valid")))))</f>
      </c>
    </row>
    <row r="132" spans="6:9" x14ac:dyDescent="0.25">
      <c r="F132" s="14"/>
      <c r="G132" s="14"/>
      <c r="H132" s="15">
        <f>IF(OR($A132="",NOT(ISNUMBER($G132))),"",$G132-TODAY())</f>
      </c>
      <c r="I132">
        <f>IF($A132="","",IF($G132="","No expiry",IF(NOT(ISNUMBER($G132)),"Check date",IF($G132&lt;TODAY(),"Expired",IF($G132-TODAY()&lt;=IF(ISNUMBER(WarnDays),WarnDays,60),"Renew soon","Valid")))))</f>
      </c>
    </row>
    <row r="133" spans="6:9" x14ac:dyDescent="0.25">
      <c r="F133" s="14"/>
      <c r="G133" s="14"/>
      <c r="H133" s="15">
        <f>IF(OR($A133="",NOT(ISNUMBER($G133))),"",$G133-TODAY())</f>
      </c>
      <c r="I133">
        <f>IF($A133="","",IF($G133="","No expiry",IF(NOT(ISNUMBER($G133)),"Check date",IF($G133&lt;TODAY(),"Expired",IF($G133-TODAY()&lt;=IF(ISNUMBER(WarnDays),WarnDays,60),"Renew soon","Valid")))))</f>
      </c>
    </row>
    <row r="134" spans="6:9" x14ac:dyDescent="0.25">
      <c r="F134" s="14"/>
      <c r="G134" s="14"/>
      <c r="H134" s="15">
        <f>IF(OR($A134="",NOT(ISNUMBER($G134))),"",$G134-TODAY())</f>
      </c>
      <c r="I134">
        <f>IF($A134="","",IF($G134="","No expiry",IF(NOT(ISNUMBER($G134)),"Check date",IF($G134&lt;TODAY(),"Expired",IF($G134-TODAY()&lt;=IF(ISNUMBER(WarnDays),WarnDays,60),"Renew soon","Valid")))))</f>
      </c>
    </row>
    <row r="135" spans="6:9" x14ac:dyDescent="0.25">
      <c r="F135" s="14"/>
      <c r="G135" s="14"/>
      <c r="H135" s="15">
        <f>IF(OR($A135="",NOT(ISNUMBER($G135))),"",$G135-TODAY())</f>
      </c>
      <c r="I135">
        <f>IF($A135="","",IF($G135="","No expiry",IF(NOT(ISNUMBER($G135)),"Check date",IF($G135&lt;TODAY(),"Expired",IF($G135-TODAY()&lt;=IF(ISNUMBER(WarnDays),WarnDays,60),"Renew soon","Valid")))))</f>
      </c>
    </row>
    <row r="136" spans="6:9" x14ac:dyDescent="0.25">
      <c r="F136" s="14"/>
      <c r="G136" s="14"/>
      <c r="H136" s="15">
        <f>IF(OR($A136="",NOT(ISNUMBER($G136))),"",$G136-TODAY())</f>
      </c>
      <c r="I136">
        <f>IF($A136="","",IF($G136="","No expiry",IF(NOT(ISNUMBER($G136)),"Check date",IF($G136&lt;TODAY(),"Expired",IF($G136-TODAY()&lt;=IF(ISNUMBER(WarnDays),WarnDays,60),"Renew soon","Valid")))))</f>
      </c>
    </row>
    <row r="137" spans="6:9" x14ac:dyDescent="0.25">
      <c r="F137" s="14"/>
      <c r="G137" s="14"/>
      <c r="H137" s="15">
        <f>IF(OR($A137="",NOT(ISNUMBER($G137))),"",$G137-TODAY())</f>
      </c>
      <c r="I137">
        <f>IF($A137="","",IF($G137="","No expiry",IF(NOT(ISNUMBER($G137)),"Check date",IF($G137&lt;TODAY(),"Expired",IF($G137-TODAY()&lt;=IF(ISNUMBER(WarnDays),WarnDays,60),"Renew soon","Valid")))))</f>
      </c>
    </row>
    <row r="138" spans="6:9" x14ac:dyDescent="0.25">
      <c r="F138" s="14"/>
      <c r="G138" s="14"/>
      <c r="H138" s="15">
        <f>IF(OR($A138="",NOT(ISNUMBER($G138))),"",$G138-TODAY())</f>
      </c>
      <c r="I138">
        <f>IF($A138="","",IF($G138="","No expiry",IF(NOT(ISNUMBER($G138)),"Check date",IF($G138&lt;TODAY(),"Expired",IF($G138-TODAY()&lt;=IF(ISNUMBER(WarnDays),WarnDays,60),"Renew soon","Valid")))))</f>
      </c>
    </row>
    <row r="139" spans="6:9" x14ac:dyDescent="0.25">
      <c r="F139" s="14"/>
      <c r="G139" s="14"/>
      <c r="H139" s="15">
        <f>IF(OR($A139="",NOT(ISNUMBER($G139))),"",$G139-TODAY())</f>
      </c>
      <c r="I139">
        <f>IF($A139="","",IF($G139="","No expiry",IF(NOT(ISNUMBER($G139)),"Check date",IF($G139&lt;TODAY(),"Expired",IF($G139-TODAY()&lt;=IF(ISNUMBER(WarnDays),WarnDays,60),"Renew soon","Valid")))))</f>
      </c>
    </row>
    <row r="140" spans="6:9" x14ac:dyDescent="0.25">
      <c r="F140" s="14"/>
      <c r="G140" s="14"/>
      <c r="H140" s="15">
        <f>IF(OR($A140="",NOT(ISNUMBER($G140))),"",$G140-TODAY())</f>
      </c>
      <c r="I140">
        <f>IF($A140="","",IF($G140="","No expiry",IF(NOT(ISNUMBER($G140)),"Check date",IF($G140&lt;TODAY(),"Expired",IF($G140-TODAY()&lt;=IF(ISNUMBER(WarnDays),WarnDays,60),"Renew soon","Valid")))))</f>
      </c>
    </row>
    <row r="141" spans="6:9" x14ac:dyDescent="0.25">
      <c r="F141" s="14"/>
      <c r="G141" s="14"/>
      <c r="H141" s="15">
        <f>IF(OR($A141="",NOT(ISNUMBER($G141))),"",$G141-TODAY())</f>
      </c>
      <c r="I141">
        <f>IF($A141="","",IF($G141="","No expiry",IF(NOT(ISNUMBER($G141)),"Check date",IF($G141&lt;TODAY(),"Expired",IF($G141-TODAY()&lt;=IF(ISNUMBER(WarnDays),WarnDays,60),"Renew soon","Valid")))))</f>
      </c>
    </row>
    <row r="142" spans="6:9" x14ac:dyDescent="0.25">
      <c r="F142" s="14"/>
      <c r="G142" s="14"/>
      <c r="H142" s="15">
        <f>IF(OR($A142="",NOT(ISNUMBER($G142))),"",$G142-TODAY())</f>
      </c>
      <c r="I142">
        <f>IF($A142="","",IF($G142="","No expiry",IF(NOT(ISNUMBER($G142)),"Check date",IF($G142&lt;TODAY(),"Expired",IF($G142-TODAY()&lt;=IF(ISNUMBER(WarnDays),WarnDays,60),"Renew soon","Valid")))))</f>
      </c>
    </row>
    <row r="143" spans="6:9" x14ac:dyDescent="0.25">
      <c r="F143" s="14"/>
      <c r="G143" s="14"/>
      <c r="H143" s="15">
        <f>IF(OR($A143="",NOT(ISNUMBER($G143))),"",$G143-TODAY())</f>
      </c>
      <c r="I143">
        <f>IF($A143="","",IF($G143="","No expiry",IF(NOT(ISNUMBER($G143)),"Check date",IF($G143&lt;TODAY(),"Expired",IF($G143-TODAY()&lt;=IF(ISNUMBER(WarnDays),WarnDays,60),"Renew soon","Valid")))))</f>
      </c>
    </row>
    <row r="144" spans="6:9" x14ac:dyDescent="0.25">
      <c r="F144" s="14"/>
      <c r="G144" s="14"/>
      <c r="H144" s="15">
        <f>IF(OR($A144="",NOT(ISNUMBER($G144))),"",$G144-TODAY())</f>
      </c>
      <c r="I144">
        <f>IF($A144="","",IF($G144="","No expiry",IF(NOT(ISNUMBER($G144)),"Check date",IF($G144&lt;TODAY(),"Expired",IF($G144-TODAY()&lt;=IF(ISNUMBER(WarnDays),WarnDays,60),"Renew soon","Valid")))))</f>
      </c>
    </row>
    <row r="145" spans="6:9" x14ac:dyDescent="0.25">
      <c r="F145" s="14"/>
      <c r="G145" s="14"/>
      <c r="H145" s="15">
        <f>IF(OR($A145="",NOT(ISNUMBER($G145))),"",$G145-TODAY())</f>
      </c>
      <c r="I145">
        <f>IF($A145="","",IF($G145="","No expiry",IF(NOT(ISNUMBER($G145)),"Check date",IF($G145&lt;TODAY(),"Expired",IF($G145-TODAY()&lt;=IF(ISNUMBER(WarnDays),WarnDays,60),"Renew soon","Valid")))))</f>
      </c>
    </row>
    <row r="146" spans="6:9" x14ac:dyDescent="0.25">
      <c r="F146" s="14"/>
      <c r="G146" s="14"/>
      <c r="H146" s="15">
        <f>IF(OR($A146="",NOT(ISNUMBER($G146))),"",$G146-TODAY())</f>
      </c>
      <c r="I146">
        <f>IF($A146="","",IF($G146="","No expiry",IF(NOT(ISNUMBER($G146)),"Check date",IF($G146&lt;TODAY(),"Expired",IF($G146-TODAY()&lt;=IF(ISNUMBER(WarnDays),WarnDays,60),"Renew soon","Valid")))))</f>
      </c>
    </row>
    <row r="147" spans="6:9" x14ac:dyDescent="0.25">
      <c r="F147" s="14"/>
      <c r="G147" s="14"/>
      <c r="H147" s="15">
        <f>IF(OR($A147="",NOT(ISNUMBER($G147))),"",$G147-TODAY())</f>
      </c>
      <c r="I147">
        <f>IF($A147="","",IF($G147="","No expiry",IF(NOT(ISNUMBER($G147)),"Check date",IF($G147&lt;TODAY(),"Expired",IF($G147-TODAY()&lt;=IF(ISNUMBER(WarnDays),WarnDays,60),"Renew soon","Valid")))))</f>
      </c>
    </row>
    <row r="148" spans="6:9" x14ac:dyDescent="0.25">
      <c r="F148" s="14"/>
      <c r="G148" s="14"/>
      <c r="H148" s="15">
        <f>IF(OR($A148="",NOT(ISNUMBER($G148))),"",$G148-TODAY())</f>
      </c>
      <c r="I148">
        <f>IF($A148="","",IF($G148="","No expiry",IF(NOT(ISNUMBER($G148)),"Check date",IF($G148&lt;TODAY(),"Expired",IF($G148-TODAY()&lt;=IF(ISNUMBER(WarnDays),WarnDays,60),"Renew soon","Valid")))))</f>
      </c>
    </row>
    <row r="149" spans="6:9" x14ac:dyDescent="0.25">
      <c r="F149" s="14"/>
      <c r="G149" s="14"/>
      <c r="H149" s="15">
        <f>IF(OR($A149="",NOT(ISNUMBER($G149))),"",$G149-TODAY())</f>
      </c>
      <c r="I149">
        <f>IF($A149="","",IF($G149="","No expiry",IF(NOT(ISNUMBER($G149)),"Check date",IF($G149&lt;TODAY(),"Expired",IF($G149-TODAY()&lt;=IF(ISNUMBER(WarnDays),WarnDays,60),"Renew soon","Valid")))))</f>
      </c>
    </row>
    <row r="150" spans="6:9" x14ac:dyDescent="0.25">
      <c r="F150" s="14"/>
      <c r="G150" s="14"/>
      <c r="H150" s="15">
        <f>IF(OR($A150="",NOT(ISNUMBER($G150))),"",$G150-TODAY())</f>
      </c>
      <c r="I150">
        <f>IF($A150="","",IF($G150="","No expiry",IF(NOT(ISNUMBER($G150)),"Check date",IF($G150&lt;TODAY(),"Expired",IF($G150-TODAY()&lt;=IF(ISNUMBER(WarnDays),WarnDays,60),"Renew soon","Valid")))))</f>
      </c>
    </row>
    <row r="151" spans="6:9" x14ac:dyDescent="0.25">
      <c r="F151" s="14"/>
      <c r="G151" s="14"/>
      <c r="H151" s="15">
        <f>IF(OR($A151="",NOT(ISNUMBER($G151))),"",$G151-TODAY())</f>
      </c>
      <c r="I151">
        <f>IF($A151="","",IF($G151="","No expiry",IF(NOT(ISNUMBER($G151)),"Check date",IF($G151&lt;TODAY(),"Expired",IF($G151-TODAY()&lt;=IF(ISNUMBER(WarnDays),WarnDays,60),"Renew soon","Valid")))))</f>
      </c>
    </row>
    <row r="152" spans="6:9" x14ac:dyDescent="0.25">
      <c r="F152" s="14"/>
      <c r="G152" s="14"/>
      <c r="H152" s="15">
        <f>IF(OR($A152="",NOT(ISNUMBER($G152))),"",$G152-TODAY())</f>
      </c>
      <c r="I152">
        <f>IF($A152="","",IF($G152="","No expiry",IF(NOT(ISNUMBER($G152)),"Check date",IF($G152&lt;TODAY(),"Expired",IF($G152-TODAY()&lt;=IF(ISNUMBER(WarnDays),WarnDays,60),"Renew soon","Valid")))))</f>
      </c>
    </row>
    <row r="153" spans="6:9" x14ac:dyDescent="0.25">
      <c r="F153" s="14"/>
      <c r="G153" s="14"/>
      <c r="H153" s="15">
        <f>IF(OR($A153="",NOT(ISNUMBER($G153))),"",$G153-TODAY())</f>
      </c>
      <c r="I153">
        <f>IF($A153="","",IF($G153="","No expiry",IF(NOT(ISNUMBER($G153)),"Check date",IF($G153&lt;TODAY(),"Expired",IF($G153-TODAY()&lt;=IF(ISNUMBER(WarnDays),WarnDays,60),"Renew soon","Valid")))))</f>
      </c>
    </row>
    <row r="154" spans="6:9" x14ac:dyDescent="0.25">
      <c r="F154" s="14"/>
      <c r="G154" s="14"/>
      <c r="H154" s="15">
        <f>IF(OR($A154="",NOT(ISNUMBER($G154))),"",$G154-TODAY())</f>
      </c>
      <c r="I154">
        <f>IF($A154="","",IF($G154="","No expiry",IF(NOT(ISNUMBER($G154)),"Check date",IF($G154&lt;TODAY(),"Expired",IF($G154-TODAY()&lt;=IF(ISNUMBER(WarnDays),WarnDays,60),"Renew soon","Valid")))))</f>
      </c>
    </row>
    <row r="155" spans="6:9" x14ac:dyDescent="0.25">
      <c r="F155" s="14"/>
      <c r="G155" s="14"/>
      <c r="H155" s="15">
        <f>IF(OR($A155="",NOT(ISNUMBER($G155))),"",$G155-TODAY())</f>
      </c>
      <c r="I155">
        <f>IF($A155="","",IF($G155="","No expiry",IF(NOT(ISNUMBER($G155)),"Check date",IF($G155&lt;TODAY(),"Expired",IF($G155-TODAY()&lt;=IF(ISNUMBER(WarnDays),WarnDays,60),"Renew soon","Valid")))))</f>
      </c>
    </row>
    <row r="156" spans="6:9" x14ac:dyDescent="0.25">
      <c r="F156" s="14"/>
      <c r="G156" s="14"/>
      <c r="H156" s="15">
        <f>IF(OR($A156="",NOT(ISNUMBER($G156))),"",$G156-TODAY())</f>
      </c>
      <c r="I156">
        <f>IF($A156="","",IF($G156="","No expiry",IF(NOT(ISNUMBER($G156)),"Check date",IF($G156&lt;TODAY(),"Expired",IF($G156-TODAY()&lt;=IF(ISNUMBER(WarnDays),WarnDays,60),"Renew soon","Valid")))))</f>
      </c>
    </row>
    <row r="157" spans="6:9" x14ac:dyDescent="0.25">
      <c r="F157" s="14"/>
      <c r="G157" s="14"/>
      <c r="H157" s="15">
        <f>IF(OR($A157="",NOT(ISNUMBER($G157))),"",$G157-TODAY())</f>
      </c>
      <c r="I157">
        <f>IF($A157="","",IF($G157="","No expiry",IF(NOT(ISNUMBER($G157)),"Check date",IF($G157&lt;TODAY(),"Expired",IF($G157-TODAY()&lt;=IF(ISNUMBER(WarnDays),WarnDays,60),"Renew soon","Valid")))))</f>
      </c>
    </row>
    <row r="158" spans="6:9" x14ac:dyDescent="0.25">
      <c r="F158" s="14"/>
      <c r="G158" s="14"/>
      <c r="H158" s="15">
        <f>IF(OR($A158="",NOT(ISNUMBER($G158))),"",$G158-TODAY())</f>
      </c>
      <c r="I158">
        <f>IF($A158="","",IF($G158="","No expiry",IF(NOT(ISNUMBER($G158)),"Check date",IF($G158&lt;TODAY(),"Expired",IF($G158-TODAY()&lt;=IF(ISNUMBER(WarnDays),WarnDays,60),"Renew soon","Valid")))))</f>
      </c>
    </row>
    <row r="159" spans="6:9" x14ac:dyDescent="0.25">
      <c r="F159" s="14"/>
      <c r="G159" s="14"/>
      <c r="H159" s="15">
        <f>IF(OR($A159="",NOT(ISNUMBER($G159))),"",$G159-TODAY())</f>
      </c>
      <c r="I159">
        <f>IF($A159="","",IF($G159="","No expiry",IF(NOT(ISNUMBER($G159)),"Check date",IF($G159&lt;TODAY(),"Expired",IF($G159-TODAY()&lt;=IF(ISNUMBER(WarnDays),WarnDays,60),"Renew soon","Valid")))))</f>
      </c>
    </row>
    <row r="160" spans="6:9" x14ac:dyDescent="0.25">
      <c r="F160" s="14"/>
      <c r="G160" s="14"/>
      <c r="H160" s="15">
        <f>IF(OR($A160="",NOT(ISNUMBER($G160))),"",$G160-TODAY())</f>
      </c>
      <c r="I160">
        <f>IF($A160="","",IF($G160="","No expiry",IF(NOT(ISNUMBER($G160)),"Check date",IF($G160&lt;TODAY(),"Expired",IF($G160-TODAY()&lt;=IF(ISNUMBER(WarnDays),WarnDays,60),"Renew soon","Valid")))))</f>
      </c>
    </row>
    <row r="161" spans="6:9" x14ac:dyDescent="0.25">
      <c r="F161" s="14"/>
      <c r="G161" s="14"/>
      <c r="H161" s="15">
        <f>IF(OR($A161="",NOT(ISNUMBER($G161))),"",$G161-TODAY())</f>
      </c>
      <c r="I161">
        <f>IF($A161="","",IF($G161="","No expiry",IF(NOT(ISNUMBER($G161)),"Check date",IF($G161&lt;TODAY(),"Expired",IF($G161-TODAY()&lt;=IF(ISNUMBER(WarnDays),WarnDays,60),"Renew soon","Valid")))))</f>
      </c>
    </row>
    <row r="162" spans="6:9" x14ac:dyDescent="0.25">
      <c r="F162" s="14"/>
      <c r="G162" s="14"/>
      <c r="H162" s="15">
        <f>IF(OR($A162="",NOT(ISNUMBER($G162))),"",$G162-TODAY())</f>
      </c>
      <c r="I162">
        <f>IF($A162="","",IF($G162="","No expiry",IF(NOT(ISNUMBER($G162)),"Check date",IF($G162&lt;TODAY(),"Expired",IF($G162-TODAY()&lt;=IF(ISNUMBER(WarnDays),WarnDays,60),"Renew soon","Valid")))))</f>
      </c>
    </row>
    <row r="163" spans="6:9" x14ac:dyDescent="0.25">
      <c r="F163" s="14"/>
      <c r="G163" s="14"/>
      <c r="H163" s="15">
        <f>IF(OR($A163="",NOT(ISNUMBER($G163))),"",$G163-TODAY())</f>
      </c>
      <c r="I163">
        <f>IF($A163="","",IF($G163="","No expiry",IF(NOT(ISNUMBER($G163)),"Check date",IF($G163&lt;TODAY(),"Expired",IF($G163-TODAY()&lt;=IF(ISNUMBER(WarnDays),WarnDays,60),"Renew soon","Valid")))))</f>
      </c>
    </row>
    <row r="164" spans="6:9" x14ac:dyDescent="0.25">
      <c r="F164" s="14"/>
      <c r="G164" s="14"/>
      <c r="H164" s="15">
        <f>IF(OR($A164="",NOT(ISNUMBER($G164))),"",$G164-TODAY())</f>
      </c>
      <c r="I164">
        <f>IF($A164="","",IF($G164="","No expiry",IF(NOT(ISNUMBER($G164)),"Check date",IF($G164&lt;TODAY(),"Expired",IF($G164-TODAY()&lt;=IF(ISNUMBER(WarnDays),WarnDays,60),"Renew soon","Valid")))))</f>
      </c>
    </row>
    <row r="165" spans="6:9" x14ac:dyDescent="0.25">
      <c r="F165" s="14"/>
      <c r="G165" s="14"/>
      <c r="H165" s="15">
        <f>IF(OR($A165="",NOT(ISNUMBER($G165))),"",$G165-TODAY())</f>
      </c>
      <c r="I165">
        <f>IF($A165="","",IF($G165="","No expiry",IF(NOT(ISNUMBER($G165)),"Check date",IF($G165&lt;TODAY(),"Expired",IF($G165-TODAY()&lt;=IF(ISNUMBER(WarnDays),WarnDays,60),"Renew soon","Valid")))))</f>
      </c>
    </row>
    <row r="166" spans="6:9" x14ac:dyDescent="0.25">
      <c r="F166" s="14"/>
      <c r="G166" s="14"/>
      <c r="H166" s="15">
        <f>IF(OR($A166="",NOT(ISNUMBER($G166))),"",$G166-TODAY())</f>
      </c>
      <c r="I166">
        <f>IF($A166="","",IF($G166="","No expiry",IF(NOT(ISNUMBER($G166)),"Check date",IF($G166&lt;TODAY(),"Expired",IF($G166-TODAY()&lt;=IF(ISNUMBER(WarnDays),WarnDays,60),"Renew soon","Valid")))))</f>
      </c>
    </row>
    <row r="167" spans="6:9" x14ac:dyDescent="0.25">
      <c r="F167" s="14"/>
      <c r="G167" s="14"/>
      <c r="H167" s="15">
        <f>IF(OR($A167="",NOT(ISNUMBER($G167))),"",$G167-TODAY())</f>
      </c>
      <c r="I167">
        <f>IF($A167="","",IF($G167="","No expiry",IF(NOT(ISNUMBER($G167)),"Check date",IF($G167&lt;TODAY(),"Expired",IF($G167-TODAY()&lt;=IF(ISNUMBER(WarnDays),WarnDays,60),"Renew soon","Valid")))))</f>
      </c>
    </row>
    <row r="168" spans="6:9" x14ac:dyDescent="0.25">
      <c r="F168" s="14"/>
      <c r="G168" s="14"/>
      <c r="H168" s="15">
        <f>IF(OR($A168="",NOT(ISNUMBER($G168))),"",$G168-TODAY())</f>
      </c>
      <c r="I168">
        <f>IF($A168="","",IF($G168="","No expiry",IF(NOT(ISNUMBER($G168)),"Check date",IF($G168&lt;TODAY(),"Expired",IF($G168-TODAY()&lt;=IF(ISNUMBER(WarnDays),WarnDays,60),"Renew soon","Valid")))))</f>
      </c>
    </row>
    <row r="169" spans="6:9" x14ac:dyDescent="0.25">
      <c r="F169" s="14"/>
      <c r="G169" s="14"/>
      <c r="H169" s="15">
        <f>IF(OR($A169="",NOT(ISNUMBER($G169))),"",$G169-TODAY())</f>
      </c>
      <c r="I169">
        <f>IF($A169="","",IF($G169="","No expiry",IF(NOT(ISNUMBER($G169)),"Check date",IF($G169&lt;TODAY(),"Expired",IF($G169-TODAY()&lt;=IF(ISNUMBER(WarnDays),WarnDays,60),"Renew soon","Valid")))))</f>
      </c>
    </row>
    <row r="170" spans="6:9" x14ac:dyDescent="0.25">
      <c r="F170" s="14"/>
      <c r="G170" s="14"/>
      <c r="H170" s="15">
        <f>IF(OR($A170="",NOT(ISNUMBER($G170))),"",$G170-TODAY())</f>
      </c>
      <c r="I170">
        <f>IF($A170="","",IF($G170="","No expiry",IF(NOT(ISNUMBER($G170)),"Check date",IF($G170&lt;TODAY(),"Expired",IF($G170-TODAY()&lt;=IF(ISNUMBER(WarnDays),WarnDays,60),"Renew soon","Valid")))))</f>
      </c>
    </row>
    <row r="171" spans="6:9" x14ac:dyDescent="0.25">
      <c r="F171" s="14"/>
      <c r="G171" s="14"/>
      <c r="H171" s="15">
        <f>IF(OR($A171="",NOT(ISNUMBER($G171))),"",$G171-TODAY())</f>
      </c>
      <c r="I171">
        <f>IF($A171="","",IF($G171="","No expiry",IF(NOT(ISNUMBER($G171)),"Check date",IF($G171&lt;TODAY(),"Expired",IF($G171-TODAY()&lt;=IF(ISNUMBER(WarnDays),WarnDays,60),"Renew soon","Valid")))))</f>
      </c>
    </row>
    <row r="172" spans="6:9" x14ac:dyDescent="0.25">
      <c r="F172" s="14"/>
      <c r="G172" s="14"/>
      <c r="H172" s="15">
        <f>IF(OR($A172="",NOT(ISNUMBER($G172))),"",$G172-TODAY())</f>
      </c>
      <c r="I172">
        <f>IF($A172="","",IF($G172="","No expiry",IF(NOT(ISNUMBER($G172)),"Check date",IF($G172&lt;TODAY(),"Expired",IF($G172-TODAY()&lt;=IF(ISNUMBER(WarnDays),WarnDays,60),"Renew soon","Valid")))))</f>
      </c>
    </row>
    <row r="173" spans="6:9" x14ac:dyDescent="0.25">
      <c r="F173" s="14"/>
      <c r="G173" s="14"/>
      <c r="H173" s="15">
        <f>IF(OR($A173="",NOT(ISNUMBER($G173))),"",$G173-TODAY())</f>
      </c>
      <c r="I173">
        <f>IF($A173="","",IF($G173="","No expiry",IF(NOT(ISNUMBER($G173)),"Check date",IF($G173&lt;TODAY(),"Expired",IF($G173-TODAY()&lt;=IF(ISNUMBER(WarnDays),WarnDays,60),"Renew soon","Valid")))))</f>
      </c>
    </row>
    <row r="174" spans="6:9" x14ac:dyDescent="0.25">
      <c r="F174" s="14"/>
      <c r="G174" s="14"/>
      <c r="H174" s="15">
        <f>IF(OR($A174="",NOT(ISNUMBER($G174))),"",$G174-TODAY())</f>
      </c>
      <c r="I174">
        <f>IF($A174="","",IF($G174="","No expiry",IF(NOT(ISNUMBER($G174)),"Check date",IF($G174&lt;TODAY(),"Expired",IF($G174-TODAY()&lt;=IF(ISNUMBER(WarnDays),WarnDays,60),"Renew soon","Valid")))))</f>
      </c>
    </row>
    <row r="175" spans="6:9" x14ac:dyDescent="0.25">
      <c r="F175" s="14"/>
      <c r="G175" s="14"/>
      <c r="H175" s="15">
        <f>IF(OR($A175="",NOT(ISNUMBER($G175))),"",$G175-TODAY())</f>
      </c>
      <c r="I175">
        <f>IF($A175="","",IF($G175="","No expiry",IF(NOT(ISNUMBER($G175)),"Check date",IF($G175&lt;TODAY(),"Expired",IF($G175-TODAY()&lt;=IF(ISNUMBER(WarnDays),WarnDays,60),"Renew soon","Valid")))))</f>
      </c>
    </row>
    <row r="176" spans="6:9" x14ac:dyDescent="0.25">
      <c r="F176" s="14"/>
      <c r="G176" s="14"/>
      <c r="H176" s="15">
        <f>IF(OR($A176="",NOT(ISNUMBER($G176))),"",$G176-TODAY())</f>
      </c>
      <c r="I176">
        <f>IF($A176="","",IF($G176="","No expiry",IF(NOT(ISNUMBER($G176)),"Check date",IF($G176&lt;TODAY(),"Expired",IF($G176-TODAY()&lt;=IF(ISNUMBER(WarnDays),WarnDays,60),"Renew soon","Valid")))))</f>
      </c>
    </row>
    <row r="177" spans="6:9" x14ac:dyDescent="0.25">
      <c r="F177" s="14"/>
      <c r="G177" s="14"/>
      <c r="H177" s="15">
        <f>IF(OR($A177="",NOT(ISNUMBER($G177))),"",$G177-TODAY())</f>
      </c>
      <c r="I177">
        <f>IF($A177="","",IF($G177="","No expiry",IF(NOT(ISNUMBER($G177)),"Check date",IF($G177&lt;TODAY(),"Expired",IF($G177-TODAY()&lt;=IF(ISNUMBER(WarnDays),WarnDays,60),"Renew soon","Valid")))))</f>
      </c>
    </row>
    <row r="178" spans="6:9" x14ac:dyDescent="0.25">
      <c r="F178" s="14"/>
      <c r="G178" s="14"/>
      <c r="H178" s="15">
        <f>IF(OR($A178="",NOT(ISNUMBER($G178))),"",$G178-TODAY())</f>
      </c>
      <c r="I178">
        <f>IF($A178="","",IF($G178="","No expiry",IF(NOT(ISNUMBER($G178)),"Check date",IF($G178&lt;TODAY(),"Expired",IF($G178-TODAY()&lt;=IF(ISNUMBER(WarnDays),WarnDays,60),"Renew soon","Valid")))))</f>
      </c>
    </row>
    <row r="179" spans="6:9" x14ac:dyDescent="0.25">
      <c r="F179" s="14"/>
      <c r="G179" s="14"/>
      <c r="H179" s="15">
        <f>IF(OR($A179="",NOT(ISNUMBER($G179))),"",$G179-TODAY())</f>
      </c>
      <c r="I179">
        <f>IF($A179="","",IF($G179="","No expiry",IF(NOT(ISNUMBER($G179)),"Check date",IF($G179&lt;TODAY(),"Expired",IF($G179-TODAY()&lt;=IF(ISNUMBER(WarnDays),WarnDays,60),"Renew soon","Valid")))))</f>
      </c>
    </row>
    <row r="180" spans="6:9" x14ac:dyDescent="0.25">
      <c r="F180" s="14"/>
      <c r="G180" s="14"/>
      <c r="H180" s="15">
        <f>IF(OR($A180="",NOT(ISNUMBER($G180))),"",$G180-TODAY())</f>
      </c>
      <c r="I180">
        <f>IF($A180="","",IF($G180="","No expiry",IF(NOT(ISNUMBER($G180)),"Check date",IF($G180&lt;TODAY(),"Expired",IF($G180-TODAY()&lt;=IF(ISNUMBER(WarnDays),WarnDays,60),"Renew soon","Valid")))))</f>
      </c>
    </row>
    <row r="181" spans="6:9" x14ac:dyDescent="0.25">
      <c r="F181" s="14"/>
      <c r="G181" s="14"/>
      <c r="H181" s="15">
        <f>IF(OR($A181="",NOT(ISNUMBER($G181))),"",$G181-TODAY())</f>
      </c>
      <c r="I181">
        <f>IF($A181="","",IF($G181="","No expiry",IF(NOT(ISNUMBER($G181)),"Check date",IF($G181&lt;TODAY(),"Expired",IF($G181-TODAY()&lt;=IF(ISNUMBER(WarnDays),WarnDays,60),"Renew soon","Valid")))))</f>
      </c>
    </row>
    <row r="182" spans="6:9" x14ac:dyDescent="0.25">
      <c r="F182" s="14"/>
      <c r="G182" s="14"/>
      <c r="H182" s="15">
        <f>IF(OR($A182="",NOT(ISNUMBER($G182))),"",$G182-TODAY())</f>
      </c>
      <c r="I182">
        <f>IF($A182="","",IF($G182="","No expiry",IF(NOT(ISNUMBER($G182)),"Check date",IF($G182&lt;TODAY(),"Expired",IF($G182-TODAY()&lt;=IF(ISNUMBER(WarnDays),WarnDays,60),"Renew soon","Valid")))))</f>
      </c>
    </row>
    <row r="183" spans="6:9" x14ac:dyDescent="0.25">
      <c r="F183" s="14"/>
      <c r="G183" s="14"/>
      <c r="H183" s="15">
        <f>IF(OR($A183="",NOT(ISNUMBER($G183))),"",$G183-TODAY())</f>
      </c>
      <c r="I183">
        <f>IF($A183="","",IF($G183="","No expiry",IF(NOT(ISNUMBER($G183)),"Check date",IF($G183&lt;TODAY(),"Expired",IF($G183-TODAY()&lt;=IF(ISNUMBER(WarnDays),WarnDays,60),"Renew soon","Valid")))))</f>
      </c>
    </row>
    <row r="184" spans="6:9" x14ac:dyDescent="0.25">
      <c r="F184" s="14"/>
      <c r="G184" s="14"/>
      <c r="H184" s="15">
        <f>IF(OR($A184="",NOT(ISNUMBER($G184))),"",$G184-TODAY())</f>
      </c>
      <c r="I184">
        <f>IF($A184="","",IF($G184="","No expiry",IF(NOT(ISNUMBER($G184)),"Check date",IF($G184&lt;TODAY(),"Expired",IF($G184-TODAY()&lt;=IF(ISNUMBER(WarnDays),WarnDays,60),"Renew soon","Valid")))))</f>
      </c>
    </row>
    <row r="185" spans="6:9" x14ac:dyDescent="0.25">
      <c r="F185" s="14"/>
      <c r="G185" s="14"/>
      <c r="H185" s="15">
        <f>IF(OR($A185="",NOT(ISNUMBER($G185))),"",$G185-TODAY())</f>
      </c>
      <c r="I185">
        <f>IF($A185="","",IF($G185="","No expiry",IF(NOT(ISNUMBER($G185)),"Check date",IF($G185&lt;TODAY(),"Expired",IF($G185-TODAY()&lt;=IF(ISNUMBER(WarnDays),WarnDays,60),"Renew soon","Valid")))))</f>
      </c>
    </row>
    <row r="186" spans="6:9" x14ac:dyDescent="0.25">
      <c r="F186" s="14"/>
      <c r="G186" s="14"/>
      <c r="H186" s="15">
        <f>IF(OR($A186="",NOT(ISNUMBER($G186))),"",$G186-TODAY())</f>
      </c>
      <c r="I186">
        <f>IF($A186="","",IF($G186="","No expiry",IF(NOT(ISNUMBER($G186)),"Check date",IF($G186&lt;TODAY(),"Expired",IF($G186-TODAY()&lt;=IF(ISNUMBER(WarnDays),WarnDays,60),"Renew soon","Valid")))))</f>
      </c>
    </row>
    <row r="187" spans="6:9" x14ac:dyDescent="0.25">
      <c r="F187" s="14"/>
      <c r="G187" s="14"/>
      <c r="H187" s="15">
        <f>IF(OR($A187="",NOT(ISNUMBER($G187))),"",$G187-TODAY())</f>
      </c>
      <c r="I187">
        <f>IF($A187="","",IF($G187="","No expiry",IF(NOT(ISNUMBER($G187)),"Check date",IF($G187&lt;TODAY(),"Expired",IF($G187-TODAY()&lt;=IF(ISNUMBER(WarnDays),WarnDays,60),"Renew soon","Valid")))))</f>
      </c>
    </row>
    <row r="188" spans="6:9" x14ac:dyDescent="0.25">
      <c r="F188" s="14"/>
      <c r="G188" s="14"/>
      <c r="H188" s="15">
        <f>IF(OR($A188="",NOT(ISNUMBER($G188))),"",$G188-TODAY())</f>
      </c>
      <c r="I188">
        <f>IF($A188="","",IF($G188="","No expiry",IF(NOT(ISNUMBER($G188)),"Check date",IF($G188&lt;TODAY(),"Expired",IF($G188-TODAY()&lt;=IF(ISNUMBER(WarnDays),WarnDays,60),"Renew soon","Valid")))))</f>
      </c>
    </row>
    <row r="189" spans="6:9" x14ac:dyDescent="0.25">
      <c r="F189" s="14"/>
      <c r="G189" s="14"/>
      <c r="H189" s="15">
        <f>IF(OR($A189="",NOT(ISNUMBER($G189))),"",$G189-TODAY())</f>
      </c>
      <c r="I189">
        <f>IF($A189="","",IF($G189="","No expiry",IF(NOT(ISNUMBER($G189)),"Check date",IF($G189&lt;TODAY(),"Expired",IF($G189-TODAY()&lt;=IF(ISNUMBER(WarnDays),WarnDays,60),"Renew soon","Valid")))))</f>
      </c>
    </row>
    <row r="190" spans="6:9" x14ac:dyDescent="0.25">
      <c r="F190" s="14"/>
      <c r="G190" s="14"/>
      <c r="H190" s="15">
        <f>IF(OR($A190="",NOT(ISNUMBER($G190))),"",$G190-TODAY())</f>
      </c>
      <c r="I190">
        <f>IF($A190="","",IF($G190="","No expiry",IF(NOT(ISNUMBER($G190)),"Check date",IF($G190&lt;TODAY(),"Expired",IF($G190-TODAY()&lt;=IF(ISNUMBER(WarnDays),WarnDays,60),"Renew soon","Valid")))))</f>
      </c>
    </row>
    <row r="191" spans="6:9" x14ac:dyDescent="0.25">
      <c r="F191" s="14"/>
      <c r="G191" s="14"/>
      <c r="H191" s="15">
        <f>IF(OR($A191="",NOT(ISNUMBER($G191))),"",$G191-TODAY())</f>
      </c>
      <c r="I191">
        <f>IF($A191="","",IF($G191="","No expiry",IF(NOT(ISNUMBER($G191)),"Check date",IF($G191&lt;TODAY(),"Expired",IF($G191-TODAY()&lt;=IF(ISNUMBER(WarnDays),WarnDays,60),"Renew soon","Valid")))))</f>
      </c>
    </row>
    <row r="192" spans="6:9" x14ac:dyDescent="0.25">
      <c r="F192" s="14"/>
      <c r="G192" s="14"/>
      <c r="H192" s="15">
        <f>IF(OR($A192="",NOT(ISNUMBER($G192))),"",$G192-TODAY())</f>
      </c>
      <c r="I192">
        <f>IF($A192="","",IF($G192="","No expiry",IF(NOT(ISNUMBER($G192)),"Check date",IF($G192&lt;TODAY(),"Expired",IF($G192-TODAY()&lt;=IF(ISNUMBER(WarnDays),WarnDays,60),"Renew soon","Valid")))))</f>
      </c>
    </row>
    <row r="193" spans="6:9" x14ac:dyDescent="0.25">
      <c r="F193" s="14"/>
      <c r="G193" s="14"/>
      <c r="H193" s="15">
        <f>IF(OR($A193="",NOT(ISNUMBER($G193))),"",$G193-TODAY())</f>
      </c>
      <c r="I193">
        <f>IF($A193="","",IF($G193="","No expiry",IF(NOT(ISNUMBER($G193)),"Check date",IF($G193&lt;TODAY(),"Expired",IF($G193-TODAY()&lt;=IF(ISNUMBER(WarnDays),WarnDays,60),"Renew soon","Valid")))))</f>
      </c>
    </row>
    <row r="194" spans="6:9" x14ac:dyDescent="0.25">
      <c r="F194" s="14"/>
      <c r="G194" s="14"/>
      <c r="H194" s="15">
        <f>IF(OR($A194="",NOT(ISNUMBER($G194))),"",$G194-TODAY())</f>
      </c>
      <c r="I194">
        <f>IF($A194="","",IF($G194="","No expiry",IF(NOT(ISNUMBER($G194)),"Check date",IF($G194&lt;TODAY(),"Expired",IF($G194-TODAY()&lt;=IF(ISNUMBER(WarnDays),WarnDays,60),"Renew soon","Valid")))))</f>
      </c>
    </row>
    <row r="195" spans="6:9" x14ac:dyDescent="0.25">
      <c r="F195" s="14"/>
      <c r="G195" s="14"/>
      <c r="H195" s="15">
        <f>IF(OR($A195="",NOT(ISNUMBER($G195))),"",$G195-TODAY())</f>
      </c>
      <c r="I195">
        <f>IF($A195="","",IF($G195="","No expiry",IF(NOT(ISNUMBER($G195)),"Check date",IF($G195&lt;TODAY(),"Expired",IF($G195-TODAY()&lt;=IF(ISNUMBER(WarnDays),WarnDays,60),"Renew soon","Valid")))))</f>
      </c>
    </row>
    <row r="196" spans="6:9" x14ac:dyDescent="0.25">
      <c r="F196" s="14"/>
      <c r="G196" s="14"/>
      <c r="H196" s="15">
        <f>IF(OR($A196="",NOT(ISNUMBER($G196))),"",$G196-TODAY())</f>
      </c>
      <c r="I196">
        <f>IF($A196="","",IF($G196="","No expiry",IF(NOT(ISNUMBER($G196)),"Check date",IF($G196&lt;TODAY(),"Expired",IF($G196-TODAY()&lt;=IF(ISNUMBER(WarnDays),WarnDays,60),"Renew soon","Valid")))))</f>
      </c>
    </row>
    <row r="197" spans="6:9" x14ac:dyDescent="0.25">
      <c r="F197" s="14"/>
      <c r="G197" s="14"/>
      <c r="H197" s="15">
        <f>IF(OR($A197="",NOT(ISNUMBER($G197))),"",$G197-TODAY())</f>
      </c>
      <c r="I197">
        <f>IF($A197="","",IF($G197="","No expiry",IF(NOT(ISNUMBER($G197)),"Check date",IF($G197&lt;TODAY(),"Expired",IF($G197-TODAY()&lt;=IF(ISNUMBER(WarnDays),WarnDays,60),"Renew soon","Valid")))))</f>
      </c>
    </row>
    <row r="198" spans="6:9" x14ac:dyDescent="0.25">
      <c r="F198" s="14"/>
      <c r="G198" s="14"/>
      <c r="H198" s="15">
        <f>IF(OR($A198="",NOT(ISNUMBER($G198))),"",$G198-TODAY())</f>
      </c>
      <c r="I198">
        <f>IF($A198="","",IF($G198="","No expiry",IF(NOT(ISNUMBER($G198)),"Check date",IF($G198&lt;TODAY(),"Expired",IF($G198-TODAY()&lt;=IF(ISNUMBER(WarnDays),WarnDays,60),"Renew soon","Valid")))))</f>
      </c>
    </row>
    <row r="199" spans="6:9" x14ac:dyDescent="0.25">
      <c r="F199" s="14"/>
      <c r="G199" s="14"/>
      <c r="H199" s="15">
        <f>IF(OR($A199="",NOT(ISNUMBER($G199))),"",$G199-TODAY())</f>
      </c>
      <c r="I199">
        <f>IF($A199="","",IF($G199="","No expiry",IF(NOT(ISNUMBER($G199)),"Check date",IF($G199&lt;TODAY(),"Expired",IF($G199-TODAY()&lt;=IF(ISNUMBER(WarnDays),WarnDays,60),"Renew soon","Valid")))))</f>
      </c>
    </row>
    <row r="200" spans="6:9" x14ac:dyDescent="0.25">
      <c r="F200" s="14"/>
      <c r="G200" s="14"/>
      <c r="H200" s="15">
        <f>IF(OR($A200="",NOT(ISNUMBER($G200))),"",$G200-TODAY())</f>
      </c>
      <c r="I200">
        <f>IF($A200="","",IF($G200="","No expiry",IF(NOT(ISNUMBER($G200)),"Check date",IF($G200&lt;TODAY(),"Expired",IF($G200-TODAY()&lt;=IF(ISNUMBER(WarnDays),WarnDays,60),"Renew soon","Valid")))))</f>
      </c>
    </row>
    <row r="201" spans="6:9" x14ac:dyDescent="0.25">
      <c r="F201" s="14"/>
      <c r="G201" s="14"/>
      <c r="H201" s="15">
        <f>IF(OR($A201="",NOT(ISNUMBER($G201))),"",$G201-TODAY())</f>
      </c>
      <c r="I201">
        <f>IF($A201="","",IF($G201="","No expiry",IF(NOT(ISNUMBER($G201)),"Check date",IF($G201&lt;TODAY(),"Expired",IF($G201-TODAY()&lt;=IF(ISNUMBER(WarnDays),WarnDays,60),"Renew soon","Valid")))))</f>
      </c>
    </row>
    <row r="202" spans="6:9" x14ac:dyDescent="0.25">
      <c r="F202" s="14"/>
      <c r="G202" s="14"/>
      <c r="H202" s="15">
        <f>IF(OR($A202="",NOT(ISNUMBER($G202))),"",$G202-TODAY())</f>
      </c>
      <c r="I202">
        <f>IF($A202="","",IF($G202="","No expiry",IF(NOT(ISNUMBER($G202)),"Check date",IF($G202&lt;TODAY(),"Expired",IF($G202-TODAY()&lt;=IF(ISNUMBER(WarnDays),WarnDays,60),"Renew soon","Valid")))))</f>
      </c>
    </row>
    <row r="203" spans="6:9" x14ac:dyDescent="0.25">
      <c r="F203" s="14"/>
      <c r="G203" s="14"/>
      <c r="H203" s="15">
        <f>IF(OR($A203="",NOT(ISNUMBER($G203))),"",$G203-TODAY())</f>
      </c>
      <c r="I203">
        <f>IF($A203="","",IF($G203="","No expiry",IF(NOT(ISNUMBER($G203)),"Check date",IF($G203&lt;TODAY(),"Expired",IF($G203-TODAY()&lt;=IF(ISNUMBER(WarnDays),WarnDays,60),"Renew soon","Valid")))))</f>
      </c>
    </row>
    <row r="204" spans="6:9" x14ac:dyDescent="0.25">
      <c r="F204" s="14"/>
      <c r="G204" s="14"/>
      <c r="H204" s="15">
        <f>IF(OR($A204="",NOT(ISNUMBER($G204))),"",$G204-TODAY())</f>
      </c>
      <c r="I204">
        <f>IF($A204="","",IF($G204="","No expiry",IF(NOT(ISNUMBER($G204)),"Check date",IF($G204&lt;TODAY(),"Expired",IF($G204-TODAY()&lt;=IF(ISNUMBER(WarnDays),WarnDays,60),"Renew soon","Valid")))))</f>
      </c>
    </row>
    <row r="205" spans="6:9" x14ac:dyDescent="0.25">
      <c r="F205" s="14"/>
      <c r="G205" s="14"/>
      <c r="H205" s="15">
        <f>IF(OR($A205="",NOT(ISNUMBER($G205))),"",$G205-TODAY())</f>
      </c>
      <c r="I205">
        <f>IF($A205="","",IF($G205="","No expiry",IF(NOT(ISNUMBER($G205)),"Check date",IF($G205&lt;TODAY(),"Expired",IF($G205-TODAY()&lt;=IF(ISNUMBER(WarnDays),WarnDays,60),"Renew soon","Valid")))))</f>
      </c>
    </row>
    <row r="206" spans="6:9" x14ac:dyDescent="0.25">
      <c r="F206" s="14"/>
      <c r="G206" s="14"/>
      <c r="H206" s="15">
        <f>IF(OR($A206="",NOT(ISNUMBER($G206))),"",$G206-TODAY())</f>
      </c>
      <c r="I206">
        <f>IF($A206="","",IF($G206="","No expiry",IF(NOT(ISNUMBER($G206)),"Check date",IF($G206&lt;TODAY(),"Expired",IF($G206-TODAY()&lt;=IF(ISNUMBER(WarnDays),WarnDays,60),"Renew soon","Valid")))))</f>
      </c>
    </row>
    <row r="207" spans="6:9" x14ac:dyDescent="0.25">
      <c r="F207" s="14"/>
      <c r="G207" s="14"/>
      <c r="H207" s="15">
        <f>IF(OR($A207="",NOT(ISNUMBER($G207))),"",$G207-TODAY())</f>
      </c>
      <c r="I207">
        <f>IF($A207="","",IF($G207="","No expiry",IF(NOT(ISNUMBER($G207)),"Check date",IF($G207&lt;TODAY(),"Expired",IF($G207-TODAY()&lt;=IF(ISNUMBER(WarnDays),WarnDays,60),"Renew soon","Valid")))))</f>
      </c>
    </row>
    <row r="208" spans="6:9" x14ac:dyDescent="0.25">
      <c r="F208" s="14"/>
      <c r="G208" s="14"/>
      <c r="H208" s="15">
        <f>IF(OR($A208="",NOT(ISNUMBER($G208))),"",$G208-TODAY())</f>
      </c>
      <c r="I208">
        <f>IF($A208="","",IF($G208="","No expiry",IF(NOT(ISNUMBER($G208)),"Check date",IF($G208&lt;TODAY(),"Expired",IF($G208-TODAY()&lt;=IF(ISNUMBER(WarnDays),WarnDays,60),"Renew soon","Valid")))))</f>
      </c>
    </row>
    <row r="209" spans="6:9" x14ac:dyDescent="0.25">
      <c r="F209" s="14"/>
      <c r="G209" s="14"/>
      <c r="H209" s="15">
        <f>IF(OR($A209="",NOT(ISNUMBER($G209))),"",$G209-TODAY())</f>
      </c>
      <c r="I209">
        <f>IF($A209="","",IF($G209="","No expiry",IF(NOT(ISNUMBER($G209)),"Check date",IF($G209&lt;TODAY(),"Expired",IF($G209-TODAY()&lt;=IF(ISNUMBER(WarnDays),WarnDays,60),"Renew soon","Valid")))))</f>
      </c>
    </row>
    <row r="210" spans="6:9" x14ac:dyDescent="0.25">
      <c r="F210" s="14"/>
      <c r="G210" s="14"/>
      <c r="H210" s="15">
        <f>IF(OR($A210="",NOT(ISNUMBER($G210))),"",$G210-TODAY())</f>
      </c>
      <c r="I210">
        <f>IF($A210="","",IF($G210="","No expiry",IF(NOT(ISNUMBER($G210)),"Check date",IF($G210&lt;TODAY(),"Expired",IF($G210-TODAY()&lt;=IF(ISNUMBER(WarnDays),WarnDays,60),"Renew soon","Valid")))))</f>
      </c>
    </row>
    <row r="211" spans="6:9" x14ac:dyDescent="0.25">
      <c r="F211" s="14"/>
      <c r="G211" s="14"/>
      <c r="H211" s="15">
        <f>IF(OR($A211="",NOT(ISNUMBER($G211))),"",$G211-TODAY())</f>
      </c>
      <c r="I211">
        <f>IF($A211="","",IF($G211="","No expiry",IF(NOT(ISNUMBER($G211)),"Check date",IF($G211&lt;TODAY(),"Expired",IF($G211-TODAY()&lt;=IF(ISNUMBER(WarnDays),WarnDays,60),"Renew soon","Valid")))))</f>
      </c>
    </row>
    <row r="212" spans="6:9" x14ac:dyDescent="0.25">
      <c r="F212" s="14"/>
      <c r="G212" s="14"/>
      <c r="H212" s="15">
        <f>IF(OR($A212="",NOT(ISNUMBER($G212))),"",$G212-TODAY())</f>
      </c>
      <c r="I212">
        <f>IF($A212="","",IF($G212="","No expiry",IF(NOT(ISNUMBER($G212)),"Check date",IF($G212&lt;TODAY(),"Expired",IF($G212-TODAY()&lt;=IF(ISNUMBER(WarnDays),WarnDays,60),"Renew soon","Valid")))))</f>
      </c>
    </row>
    <row r="213" spans="6:9" x14ac:dyDescent="0.25">
      <c r="F213" s="14"/>
      <c r="G213" s="14"/>
      <c r="H213" s="15">
        <f>IF(OR($A213="",NOT(ISNUMBER($G213))),"",$G213-TODAY())</f>
      </c>
      <c r="I213">
        <f>IF($A213="","",IF($G213="","No expiry",IF(NOT(ISNUMBER($G213)),"Check date",IF($G213&lt;TODAY(),"Expired",IF($G213-TODAY()&lt;=IF(ISNUMBER(WarnDays),WarnDays,60),"Renew soon","Valid")))))</f>
      </c>
    </row>
    <row r="214" spans="6:9" x14ac:dyDescent="0.25">
      <c r="F214" s="14"/>
      <c r="G214" s="14"/>
      <c r="H214" s="15">
        <f>IF(OR($A214="",NOT(ISNUMBER($G214))),"",$G214-TODAY())</f>
      </c>
      <c r="I214">
        <f>IF($A214="","",IF($G214="","No expiry",IF(NOT(ISNUMBER($G214)),"Check date",IF($G214&lt;TODAY(),"Expired",IF($G214-TODAY()&lt;=IF(ISNUMBER(WarnDays),WarnDays,60),"Renew soon","Valid")))))</f>
      </c>
    </row>
    <row r="215" spans="6:9" x14ac:dyDescent="0.25">
      <c r="F215" s="14"/>
      <c r="G215" s="14"/>
      <c r="H215" s="15">
        <f>IF(OR($A215="",NOT(ISNUMBER($G215))),"",$G215-TODAY())</f>
      </c>
      <c r="I215">
        <f>IF($A215="","",IF($G215="","No expiry",IF(NOT(ISNUMBER($G215)),"Check date",IF($G215&lt;TODAY(),"Expired",IF($G215-TODAY()&lt;=IF(ISNUMBER(WarnDays),WarnDays,60),"Renew soon","Valid")))))</f>
      </c>
    </row>
    <row r="216" spans="6:9" x14ac:dyDescent="0.25">
      <c r="F216" s="14"/>
      <c r="G216" s="14"/>
      <c r="H216" s="15">
        <f>IF(OR($A216="",NOT(ISNUMBER($G216))),"",$G216-TODAY())</f>
      </c>
      <c r="I216">
        <f>IF($A216="","",IF($G216="","No expiry",IF(NOT(ISNUMBER($G216)),"Check date",IF($G216&lt;TODAY(),"Expired",IF($G216-TODAY()&lt;=IF(ISNUMBER(WarnDays),WarnDays,60),"Renew soon","Valid")))))</f>
      </c>
    </row>
    <row r="217" spans="6:9" x14ac:dyDescent="0.25">
      <c r="F217" s="14"/>
      <c r="G217" s="14"/>
      <c r="H217" s="15">
        <f>IF(OR($A217="",NOT(ISNUMBER($G217))),"",$G217-TODAY())</f>
      </c>
      <c r="I217">
        <f>IF($A217="","",IF($G217="","No expiry",IF(NOT(ISNUMBER($G217)),"Check date",IF($G217&lt;TODAY(),"Expired",IF($G217-TODAY()&lt;=IF(ISNUMBER(WarnDays),WarnDays,60),"Renew soon","Valid")))))</f>
      </c>
    </row>
    <row r="218" spans="6:9" x14ac:dyDescent="0.25">
      <c r="F218" s="14"/>
      <c r="G218" s="14"/>
      <c r="H218" s="15">
        <f>IF(OR($A218="",NOT(ISNUMBER($G218))),"",$G218-TODAY())</f>
      </c>
      <c r="I218">
        <f>IF($A218="","",IF($G218="","No expiry",IF(NOT(ISNUMBER($G218)),"Check date",IF($G218&lt;TODAY(),"Expired",IF($G218-TODAY()&lt;=IF(ISNUMBER(WarnDays),WarnDays,60),"Renew soon","Valid")))))</f>
      </c>
    </row>
    <row r="219" spans="6:9" x14ac:dyDescent="0.25">
      <c r="F219" s="14"/>
      <c r="G219" s="14"/>
      <c r="H219" s="15">
        <f>IF(OR($A219="",NOT(ISNUMBER($G219))),"",$G219-TODAY())</f>
      </c>
      <c r="I219">
        <f>IF($A219="","",IF($G219="","No expiry",IF(NOT(ISNUMBER($G219)),"Check date",IF($G219&lt;TODAY(),"Expired",IF($G219-TODAY()&lt;=IF(ISNUMBER(WarnDays),WarnDays,60),"Renew soon","Valid")))))</f>
      </c>
    </row>
    <row r="220" spans="6:9" x14ac:dyDescent="0.25">
      <c r="F220" s="14"/>
      <c r="G220" s="14"/>
      <c r="H220" s="15">
        <f>IF(OR($A220="",NOT(ISNUMBER($G220))),"",$G220-TODAY())</f>
      </c>
      <c r="I220">
        <f>IF($A220="","",IF($G220="","No expiry",IF(NOT(ISNUMBER($G220)),"Check date",IF($G220&lt;TODAY(),"Expired",IF($G220-TODAY()&lt;=IF(ISNUMBER(WarnDays),WarnDays,60),"Renew soon","Valid")))))</f>
      </c>
    </row>
    <row r="221" spans="6:9" x14ac:dyDescent="0.25">
      <c r="F221" s="14"/>
      <c r="G221" s="14"/>
      <c r="H221" s="15">
        <f>IF(OR($A221="",NOT(ISNUMBER($G221))),"",$G221-TODAY())</f>
      </c>
      <c r="I221">
        <f>IF($A221="","",IF($G221="","No expiry",IF(NOT(ISNUMBER($G221)),"Check date",IF($G221&lt;TODAY(),"Expired",IF($G221-TODAY()&lt;=IF(ISNUMBER(WarnDays),WarnDays,60),"Renew soon","Valid")))))</f>
      </c>
    </row>
    <row r="222" spans="6:9" x14ac:dyDescent="0.25">
      <c r="F222" s="14"/>
      <c r="G222" s="14"/>
      <c r="H222" s="15">
        <f>IF(OR($A222="",NOT(ISNUMBER($G222))),"",$G222-TODAY())</f>
      </c>
      <c r="I222">
        <f>IF($A222="","",IF($G222="","No expiry",IF(NOT(ISNUMBER($G222)),"Check date",IF($G222&lt;TODAY(),"Expired",IF($G222-TODAY()&lt;=IF(ISNUMBER(WarnDays),WarnDays,60),"Renew soon","Valid")))))</f>
      </c>
    </row>
    <row r="223" spans="6:9" x14ac:dyDescent="0.25">
      <c r="F223" s="14"/>
      <c r="G223" s="14"/>
      <c r="H223" s="15">
        <f>IF(OR($A223="",NOT(ISNUMBER($G223))),"",$G223-TODAY())</f>
      </c>
      <c r="I223">
        <f>IF($A223="","",IF($G223="","No expiry",IF(NOT(ISNUMBER($G223)),"Check date",IF($G223&lt;TODAY(),"Expired",IF($G223-TODAY()&lt;=IF(ISNUMBER(WarnDays),WarnDays,60),"Renew soon","Valid")))))</f>
      </c>
    </row>
    <row r="224" spans="6:9" x14ac:dyDescent="0.25">
      <c r="F224" s="14"/>
      <c r="G224" s="14"/>
      <c r="H224" s="15">
        <f>IF(OR($A224="",NOT(ISNUMBER($G224))),"",$G224-TODAY())</f>
      </c>
      <c r="I224">
        <f>IF($A224="","",IF($G224="","No expiry",IF(NOT(ISNUMBER($G224)),"Check date",IF($G224&lt;TODAY(),"Expired",IF($G224-TODAY()&lt;=IF(ISNUMBER(WarnDays),WarnDays,60),"Renew soon","Valid")))))</f>
      </c>
    </row>
    <row r="225" spans="6:9" x14ac:dyDescent="0.25">
      <c r="F225" s="14"/>
      <c r="G225" s="14"/>
      <c r="H225" s="15">
        <f>IF(OR($A225="",NOT(ISNUMBER($G225))),"",$G225-TODAY())</f>
      </c>
      <c r="I225">
        <f>IF($A225="","",IF($G225="","No expiry",IF(NOT(ISNUMBER($G225)),"Check date",IF($G225&lt;TODAY(),"Expired",IF($G225-TODAY()&lt;=IF(ISNUMBER(WarnDays),WarnDays,60),"Renew soon","Valid")))))</f>
      </c>
    </row>
    <row r="226" spans="6:9" x14ac:dyDescent="0.25">
      <c r="F226" s="14"/>
      <c r="G226" s="14"/>
      <c r="H226" s="15">
        <f>IF(OR($A226="",NOT(ISNUMBER($G226))),"",$G226-TODAY())</f>
      </c>
      <c r="I226">
        <f>IF($A226="","",IF($G226="","No expiry",IF(NOT(ISNUMBER($G226)),"Check date",IF($G226&lt;TODAY(),"Expired",IF($G226-TODAY()&lt;=IF(ISNUMBER(WarnDays),WarnDays,60),"Renew soon","Valid")))))</f>
      </c>
    </row>
    <row r="227" spans="6:9" x14ac:dyDescent="0.25">
      <c r="F227" s="14"/>
      <c r="G227" s="14"/>
      <c r="H227" s="15">
        <f>IF(OR($A227="",NOT(ISNUMBER($G227))),"",$G227-TODAY())</f>
      </c>
      <c r="I227">
        <f>IF($A227="","",IF($G227="","No expiry",IF(NOT(ISNUMBER($G227)),"Check date",IF($G227&lt;TODAY(),"Expired",IF($G227-TODAY()&lt;=IF(ISNUMBER(WarnDays),WarnDays,60),"Renew soon","Valid")))))</f>
      </c>
    </row>
    <row r="228" spans="6:9" x14ac:dyDescent="0.25">
      <c r="F228" s="14"/>
      <c r="G228" s="14"/>
      <c r="H228" s="15">
        <f>IF(OR($A228="",NOT(ISNUMBER($G228))),"",$G228-TODAY())</f>
      </c>
      <c r="I228">
        <f>IF($A228="","",IF($G228="","No expiry",IF(NOT(ISNUMBER($G228)),"Check date",IF($G228&lt;TODAY(),"Expired",IF($G228-TODAY()&lt;=IF(ISNUMBER(WarnDays),WarnDays,60),"Renew soon","Valid")))))</f>
      </c>
    </row>
    <row r="229" spans="6:9" x14ac:dyDescent="0.25">
      <c r="F229" s="14"/>
      <c r="G229" s="14"/>
      <c r="H229" s="15">
        <f>IF(OR($A229="",NOT(ISNUMBER($G229))),"",$G229-TODAY())</f>
      </c>
      <c r="I229">
        <f>IF($A229="","",IF($G229="","No expiry",IF(NOT(ISNUMBER($G229)),"Check date",IF($G229&lt;TODAY(),"Expired",IF($G229-TODAY()&lt;=IF(ISNUMBER(WarnDays),WarnDays,60),"Renew soon","Valid")))))</f>
      </c>
    </row>
    <row r="230" spans="6:9" x14ac:dyDescent="0.25">
      <c r="F230" s="14"/>
      <c r="G230" s="14"/>
      <c r="H230" s="15">
        <f>IF(OR($A230="",NOT(ISNUMBER($G230))),"",$G230-TODAY())</f>
      </c>
      <c r="I230">
        <f>IF($A230="","",IF($G230="","No expiry",IF(NOT(ISNUMBER($G230)),"Check date",IF($G230&lt;TODAY(),"Expired",IF($G230-TODAY()&lt;=IF(ISNUMBER(WarnDays),WarnDays,60),"Renew soon","Valid")))))</f>
      </c>
    </row>
    <row r="231" spans="6:9" x14ac:dyDescent="0.25">
      <c r="F231" s="14"/>
      <c r="G231" s="14"/>
      <c r="H231" s="15">
        <f>IF(OR($A231="",NOT(ISNUMBER($G231))),"",$G231-TODAY())</f>
      </c>
      <c r="I231">
        <f>IF($A231="","",IF($G231="","No expiry",IF(NOT(ISNUMBER($G231)),"Check date",IF($G231&lt;TODAY(),"Expired",IF($G231-TODAY()&lt;=IF(ISNUMBER(WarnDays),WarnDays,60),"Renew soon","Valid")))))</f>
      </c>
    </row>
    <row r="232" spans="6:9" x14ac:dyDescent="0.25">
      <c r="F232" s="14"/>
      <c r="G232" s="14"/>
      <c r="H232" s="15">
        <f>IF(OR($A232="",NOT(ISNUMBER($G232))),"",$G232-TODAY())</f>
      </c>
      <c r="I232">
        <f>IF($A232="","",IF($G232="","No expiry",IF(NOT(ISNUMBER($G232)),"Check date",IF($G232&lt;TODAY(),"Expired",IF($G232-TODAY()&lt;=IF(ISNUMBER(WarnDays),WarnDays,60),"Renew soon","Valid")))))</f>
      </c>
    </row>
    <row r="233" spans="6:9" x14ac:dyDescent="0.25">
      <c r="F233" s="14"/>
      <c r="G233" s="14"/>
      <c r="H233" s="15">
        <f>IF(OR($A233="",NOT(ISNUMBER($G233))),"",$G233-TODAY())</f>
      </c>
      <c r="I233">
        <f>IF($A233="","",IF($G233="","No expiry",IF(NOT(ISNUMBER($G233)),"Check date",IF($G233&lt;TODAY(),"Expired",IF($G233-TODAY()&lt;=IF(ISNUMBER(WarnDays),WarnDays,60),"Renew soon","Valid")))))</f>
      </c>
    </row>
    <row r="234" spans="6:9" x14ac:dyDescent="0.25">
      <c r="F234" s="14"/>
      <c r="G234" s="14"/>
      <c r="H234" s="15">
        <f>IF(OR($A234="",NOT(ISNUMBER($G234))),"",$G234-TODAY())</f>
      </c>
      <c r="I234">
        <f>IF($A234="","",IF($G234="","No expiry",IF(NOT(ISNUMBER($G234)),"Check date",IF($G234&lt;TODAY(),"Expired",IF($G234-TODAY()&lt;=IF(ISNUMBER(WarnDays),WarnDays,60),"Renew soon","Valid")))))</f>
      </c>
    </row>
    <row r="235" spans="6:9" x14ac:dyDescent="0.25">
      <c r="F235" s="14"/>
      <c r="G235" s="14"/>
      <c r="H235" s="15">
        <f>IF(OR($A235="",NOT(ISNUMBER($G235))),"",$G235-TODAY())</f>
      </c>
      <c r="I235">
        <f>IF($A235="","",IF($G235="","No expiry",IF(NOT(ISNUMBER($G235)),"Check date",IF($G235&lt;TODAY(),"Expired",IF($G235-TODAY()&lt;=IF(ISNUMBER(WarnDays),WarnDays,60),"Renew soon","Valid")))))</f>
      </c>
    </row>
    <row r="236" spans="6:9" x14ac:dyDescent="0.25">
      <c r="F236" s="14"/>
      <c r="G236" s="14"/>
      <c r="H236" s="15">
        <f>IF(OR($A236="",NOT(ISNUMBER($G236))),"",$G236-TODAY())</f>
      </c>
      <c r="I236">
        <f>IF($A236="","",IF($G236="","No expiry",IF(NOT(ISNUMBER($G236)),"Check date",IF($G236&lt;TODAY(),"Expired",IF($G236-TODAY()&lt;=IF(ISNUMBER(WarnDays),WarnDays,60),"Renew soon","Valid")))))</f>
      </c>
    </row>
    <row r="237" spans="6:9" x14ac:dyDescent="0.25">
      <c r="F237" s="14"/>
      <c r="G237" s="14"/>
      <c r="H237" s="15">
        <f>IF(OR($A237="",NOT(ISNUMBER($G237))),"",$G237-TODAY())</f>
      </c>
      <c r="I237">
        <f>IF($A237="","",IF($G237="","No expiry",IF(NOT(ISNUMBER($G237)),"Check date",IF($G237&lt;TODAY(),"Expired",IF($G237-TODAY()&lt;=IF(ISNUMBER(WarnDays),WarnDays,60),"Renew soon","Valid")))))</f>
      </c>
    </row>
    <row r="238" spans="6:9" x14ac:dyDescent="0.25">
      <c r="F238" s="14"/>
      <c r="G238" s="14"/>
      <c r="H238" s="15">
        <f>IF(OR($A238="",NOT(ISNUMBER($G238))),"",$G238-TODAY())</f>
      </c>
      <c r="I238">
        <f>IF($A238="","",IF($G238="","No expiry",IF(NOT(ISNUMBER($G238)),"Check date",IF($G238&lt;TODAY(),"Expired",IF($G238-TODAY()&lt;=IF(ISNUMBER(WarnDays),WarnDays,60),"Renew soon","Valid")))))</f>
      </c>
    </row>
    <row r="239" spans="6:9" x14ac:dyDescent="0.25">
      <c r="F239" s="14"/>
      <c r="G239" s="14"/>
      <c r="H239" s="15">
        <f>IF(OR($A239="",NOT(ISNUMBER($G239))),"",$G239-TODAY())</f>
      </c>
      <c r="I239">
        <f>IF($A239="","",IF($G239="","No expiry",IF(NOT(ISNUMBER($G239)),"Check date",IF($G239&lt;TODAY(),"Expired",IF($G239-TODAY()&lt;=IF(ISNUMBER(WarnDays),WarnDays,60),"Renew soon","Valid")))))</f>
      </c>
    </row>
    <row r="240" spans="6:9" x14ac:dyDescent="0.25">
      <c r="F240" s="14"/>
      <c r="G240" s="14"/>
      <c r="H240" s="15">
        <f>IF(OR($A240="",NOT(ISNUMBER($G240))),"",$G240-TODAY())</f>
      </c>
      <c r="I240">
        <f>IF($A240="","",IF($G240="","No expiry",IF(NOT(ISNUMBER($G240)),"Check date",IF($G240&lt;TODAY(),"Expired",IF($G240-TODAY()&lt;=IF(ISNUMBER(WarnDays),WarnDays,60),"Renew soon","Valid")))))</f>
      </c>
    </row>
    <row r="241" spans="6:9" x14ac:dyDescent="0.25">
      <c r="F241" s="14"/>
      <c r="G241" s="14"/>
      <c r="H241" s="15">
        <f>IF(OR($A241="",NOT(ISNUMBER($G241))),"",$G241-TODAY())</f>
      </c>
      <c r="I241">
        <f>IF($A241="","",IF($G241="","No expiry",IF(NOT(ISNUMBER($G241)),"Check date",IF($G241&lt;TODAY(),"Expired",IF($G241-TODAY()&lt;=IF(ISNUMBER(WarnDays),WarnDays,60),"Renew soon","Valid")))))</f>
      </c>
    </row>
    <row r="242" spans="6:9" x14ac:dyDescent="0.25">
      <c r="F242" s="14"/>
      <c r="G242" s="14"/>
      <c r="H242" s="15">
        <f>IF(OR($A242="",NOT(ISNUMBER($G242))),"",$G242-TODAY())</f>
      </c>
      <c r="I242">
        <f>IF($A242="","",IF($G242="","No expiry",IF(NOT(ISNUMBER($G242)),"Check date",IF($G242&lt;TODAY(),"Expired",IF($G242-TODAY()&lt;=IF(ISNUMBER(WarnDays),WarnDays,60),"Renew soon","Valid")))))</f>
      </c>
    </row>
    <row r="243" spans="6:9" x14ac:dyDescent="0.25">
      <c r="F243" s="14"/>
      <c r="G243" s="14"/>
      <c r="H243" s="15">
        <f>IF(OR($A243="",NOT(ISNUMBER($G243))),"",$G243-TODAY())</f>
      </c>
      <c r="I243">
        <f>IF($A243="","",IF($G243="","No expiry",IF(NOT(ISNUMBER($G243)),"Check date",IF($G243&lt;TODAY(),"Expired",IF($G243-TODAY()&lt;=IF(ISNUMBER(WarnDays),WarnDays,60),"Renew soon","Valid")))))</f>
      </c>
    </row>
    <row r="244" spans="6:9" x14ac:dyDescent="0.25">
      <c r="F244" s="14"/>
      <c r="G244" s="14"/>
      <c r="H244" s="15">
        <f>IF(OR($A244="",NOT(ISNUMBER($G244))),"",$G244-TODAY())</f>
      </c>
      <c r="I244">
        <f>IF($A244="","",IF($G244="","No expiry",IF(NOT(ISNUMBER($G244)),"Check date",IF($G244&lt;TODAY(),"Expired",IF($G244-TODAY()&lt;=IF(ISNUMBER(WarnDays),WarnDays,60),"Renew soon","Valid")))))</f>
      </c>
    </row>
    <row r="245" spans="6:9" x14ac:dyDescent="0.25">
      <c r="F245" s="14"/>
      <c r="G245" s="14"/>
      <c r="H245" s="15">
        <f>IF(OR($A245="",NOT(ISNUMBER($G245))),"",$G245-TODAY())</f>
      </c>
      <c r="I245">
        <f>IF($A245="","",IF($G245="","No expiry",IF(NOT(ISNUMBER($G245)),"Check date",IF($G245&lt;TODAY(),"Expired",IF($G245-TODAY()&lt;=IF(ISNUMBER(WarnDays),WarnDays,60),"Renew soon","Valid")))))</f>
      </c>
    </row>
    <row r="246" spans="6:9" x14ac:dyDescent="0.25">
      <c r="F246" s="14"/>
      <c r="G246" s="14"/>
      <c r="H246" s="15">
        <f>IF(OR($A246="",NOT(ISNUMBER($G246))),"",$G246-TODAY())</f>
      </c>
      <c r="I246">
        <f>IF($A246="","",IF($G246="","No expiry",IF(NOT(ISNUMBER($G246)),"Check date",IF($G246&lt;TODAY(),"Expired",IF($G246-TODAY()&lt;=IF(ISNUMBER(WarnDays),WarnDays,60),"Renew soon","Valid")))))</f>
      </c>
    </row>
    <row r="247" spans="6:9" x14ac:dyDescent="0.25">
      <c r="F247" s="14"/>
      <c r="G247" s="14"/>
      <c r="H247" s="15">
        <f>IF(OR($A247="",NOT(ISNUMBER($G247))),"",$G247-TODAY())</f>
      </c>
      <c r="I247">
        <f>IF($A247="","",IF($G247="","No expiry",IF(NOT(ISNUMBER($G247)),"Check date",IF($G247&lt;TODAY(),"Expired",IF($G247-TODAY()&lt;=IF(ISNUMBER(WarnDays),WarnDays,60),"Renew soon","Valid")))))</f>
      </c>
    </row>
    <row r="248" spans="6:9" x14ac:dyDescent="0.25">
      <c r="F248" s="14"/>
      <c r="G248" s="14"/>
      <c r="H248" s="15">
        <f>IF(OR($A248="",NOT(ISNUMBER($G248))),"",$G248-TODAY())</f>
      </c>
      <c r="I248">
        <f>IF($A248="","",IF($G248="","No expiry",IF(NOT(ISNUMBER($G248)),"Check date",IF($G248&lt;TODAY(),"Expired",IF($G248-TODAY()&lt;=IF(ISNUMBER(WarnDays),WarnDays,60),"Renew soon","Valid")))))</f>
      </c>
    </row>
    <row r="249" spans="6:9" x14ac:dyDescent="0.25">
      <c r="F249" s="14"/>
      <c r="G249" s="14"/>
      <c r="H249" s="15">
        <f>IF(OR($A249="",NOT(ISNUMBER($G249))),"",$G249-TODAY())</f>
      </c>
      <c r="I249">
        <f>IF($A249="","",IF($G249="","No expiry",IF(NOT(ISNUMBER($G249)),"Check date",IF($G249&lt;TODAY(),"Expired",IF($G249-TODAY()&lt;=IF(ISNUMBER(WarnDays),WarnDays,60),"Renew soon","Valid")))))</f>
      </c>
    </row>
    <row r="250" spans="6:9" x14ac:dyDescent="0.25">
      <c r="F250" s="14"/>
      <c r="G250" s="14"/>
      <c r="H250" s="15">
        <f>IF(OR($A250="",NOT(ISNUMBER($G250))),"",$G250-TODAY())</f>
      </c>
      <c r="I250">
        <f>IF($A250="","",IF($G250="","No expiry",IF(NOT(ISNUMBER($G250)),"Check date",IF($G250&lt;TODAY(),"Expired",IF($G250-TODAY()&lt;=IF(ISNUMBER(WarnDays),WarnDays,60),"Renew soon","Valid")))))</f>
      </c>
    </row>
    <row r="251" spans="6:9" x14ac:dyDescent="0.25">
      <c r="F251" s="14"/>
      <c r="G251" s="14"/>
      <c r="H251" s="15">
        <f>IF(OR($A251="",NOT(ISNUMBER($G251))),"",$G251-TODAY())</f>
      </c>
      <c r="I251">
        <f>IF($A251="","",IF($G251="","No expiry",IF(NOT(ISNUMBER($G251)),"Check date",IF($G251&lt;TODAY(),"Expired",IF($G251-TODAY()&lt;=IF(ISNUMBER(WarnDays),WarnDays,60),"Renew soon","Valid")))))</f>
      </c>
    </row>
    <row r="252" spans="6:9" x14ac:dyDescent="0.25">
      <c r="F252" s="14"/>
      <c r="G252" s="14"/>
      <c r="H252" s="15">
        <f>IF(OR($A252="",NOT(ISNUMBER($G252))),"",$G252-TODAY())</f>
      </c>
      <c r="I252">
        <f>IF($A252="","",IF($G252="","No expiry",IF(NOT(ISNUMBER($G252)),"Check date",IF($G252&lt;TODAY(),"Expired",IF($G252-TODAY()&lt;=IF(ISNUMBER(WarnDays),WarnDays,60),"Renew soon","Valid")))))</f>
      </c>
    </row>
    <row r="253" spans="6:9" x14ac:dyDescent="0.25">
      <c r="F253" s="14"/>
      <c r="G253" s="14"/>
      <c r="H253" s="15">
        <f>IF(OR($A253="",NOT(ISNUMBER($G253))),"",$G253-TODAY())</f>
      </c>
      <c r="I253">
        <f>IF($A253="","",IF($G253="","No expiry",IF(NOT(ISNUMBER($G253)),"Check date",IF($G253&lt;TODAY(),"Expired",IF($G253-TODAY()&lt;=IF(ISNUMBER(WarnDays),WarnDays,60),"Renew soon","Valid")))))</f>
      </c>
    </row>
    <row r="254" spans="6:9" x14ac:dyDescent="0.25">
      <c r="F254" s="14"/>
      <c r="G254" s="14"/>
      <c r="H254" s="15">
        <f>IF(OR($A254="",NOT(ISNUMBER($G254))),"",$G254-TODAY())</f>
      </c>
      <c r="I254">
        <f>IF($A254="","",IF($G254="","No expiry",IF(NOT(ISNUMBER($G254)),"Check date",IF($G254&lt;TODAY(),"Expired",IF($G254-TODAY()&lt;=IF(ISNUMBER(WarnDays),WarnDays,60),"Renew soon","Valid")))))</f>
      </c>
    </row>
    <row r="255" spans="6:9" x14ac:dyDescent="0.25">
      <c r="F255" s="14"/>
      <c r="G255" s="14"/>
      <c r="H255" s="15">
        <f>IF(OR($A255="",NOT(ISNUMBER($G255))),"",$G255-TODAY())</f>
      </c>
      <c r="I255">
        <f>IF($A255="","",IF($G255="","No expiry",IF(NOT(ISNUMBER($G255)),"Check date",IF($G255&lt;TODAY(),"Expired",IF($G255-TODAY()&lt;=IF(ISNUMBER(WarnDays),WarnDays,60),"Renew soon","Valid")))))</f>
      </c>
    </row>
    <row r="256" spans="6:9" x14ac:dyDescent="0.25">
      <c r="F256" s="14"/>
      <c r="G256" s="14"/>
      <c r="H256" s="15">
        <f>IF(OR($A256="",NOT(ISNUMBER($G256))),"",$G256-TODAY())</f>
      </c>
      <c r="I256">
        <f>IF($A256="","",IF($G256="","No expiry",IF(NOT(ISNUMBER($G256)),"Check date",IF($G256&lt;TODAY(),"Expired",IF($G256-TODAY()&lt;=IF(ISNUMBER(WarnDays),WarnDays,60),"Renew soon","Valid")))))</f>
      </c>
    </row>
    <row r="257" spans="6:9" x14ac:dyDescent="0.25">
      <c r="F257" s="14"/>
      <c r="G257" s="14"/>
      <c r="H257" s="15">
        <f>IF(OR($A257="",NOT(ISNUMBER($G257))),"",$G257-TODAY())</f>
      </c>
      <c r="I257">
        <f>IF($A257="","",IF($G257="","No expiry",IF(NOT(ISNUMBER($G257)),"Check date",IF($G257&lt;TODAY(),"Expired",IF($G257-TODAY()&lt;=IF(ISNUMBER(WarnDays),WarnDays,60),"Renew soon","Valid")))))</f>
      </c>
    </row>
    <row r="258" spans="6:9" x14ac:dyDescent="0.25">
      <c r="F258" s="14"/>
      <c r="G258" s="14"/>
      <c r="H258" s="15">
        <f>IF(OR($A258="",NOT(ISNUMBER($G258))),"",$G258-TODAY())</f>
      </c>
      <c r="I258">
        <f>IF($A258="","",IF($G258="","No expiry",IF(NOT(ISNUMBER($G258)),"Check date",IF($G258&lt;TODAY(),"Expired",IF($G258-TODAY()&lt;=IF(ISNUMBER(WarnDays),WarnDays,60),"Renew soon","Valid")))))</f>
      </c>
    </row>
    <row r="259" spans="6:9" x14ac:dyDescent="0.25">
      <c r="F259" s="14"/>
      <c r="G259" s="14"/>
      <c r="H259" s="15">
        <f>IF(OR($A259="",NOT(ISNUMBER($G259))),"",$G259-TODAY())</f>
      </c>
      <c r="I259">
        <f>IF($A259="","",IF($G259="","No expiry",IF(NOT(ISNUMBER($G259)),"Check date",IF($G259&lt;TODAY(),"Expired",IF($G259-TODAY()&lt;=IF(ISNUMBER(WarnDays),WarnDays,60),"Renew soon","Valid")))))</f>
      </c>
    </row>
    <row r="260" spans="6:9" x14ac:dyDescent="0.25">
      <c r="F260" s="14"/>
      <c r="G260" s="14"/>
      <c r="H260" s="15">
        <f>IF(OR($A260="",NOT(ISNUMBER($G260))),"",$G260-TODAY())</f>
      </c>
      <c r="I260">
        <f>IF($A260="","",IF($G260="","No expiry",IF(NOT(ISNUMBER($G260)),"Check date",IF($G260&lt;TODAY(),"Expired",IF($G260-TODAY()&lt;=IF(ISNUMBER(WarnDays),WarnDays,60),"Renew soon","Valid")))))</f>
      </c>
    </row>
    <row r="261" spans="6:9" x14ac:dyDescent="0.25">
      <c r="F261" s="14"/>
      <c r="G261" s="14"/>
      <c r="H261" s="15">
        <f>IF(OR($A261="",NOT(ISNUMBER($G261))),"",$G261-TODAY())</f>
      </c>
      <c r="I261">
        <f>IF($A261="","",IF($G261="","No expiry",IF(NOT(ISNUMBER($G261)),"Check date",IF($G261&lt;TODAY(),"Expired",IF($G261-TODAY()&lt;=IF(ISNUMBER(WarnDays),WarnDays,60),"Renew soon","Valid")))))</f>
      </c>
    </row>
    <row r="262" spans="6:9" x14ac:dyDescent="0.25">
      <c r="F262" s="14"/>
      <c r="G262" s="14"/>
      <c r="H262" s="15">
        <f>IF(OR($A262="",NOT(ISNUMBER($G262))),"",$G262-TODAY())</f>
      </c>
      <c r="I262">
        <f>IF($A262="","",IF($G262="","No expiry",IF(NOT(ISNUMBER($G262)),"Check date",IF($G262&lt;TODAY(),"Expired",IF($G262-TODAY()&lt;=IF(ISNUMBER(WarnDays),WarnDays,60),"Renew soon","Valid")))))</f>
      </c>
    </row>
    <row r="263" spans="6:9" x14ac:dyDescent="0.25">
      <c r="F263" s="14"/>
      <c r="G263" s="14"/>
      <c r="H263" s="15">
        <f>IF(OR($A263="",NOT(ISNUMBER($G263))),"",$G263-TODAY())</f>
      </c>
      <c r="I263">
        <f>IF($A263="","",IF($G263="","No expiry",IF(NOT(ISNUMBER($G263)),"Check date",IF($G263&lt;TODAY(),"Expired",IF($G263-TODAY()&lt;=IF(ISNUMBER(WarnDays),WarnDays,60),"Renew soon","Valid")))))</f>
      </c>
    </row>
    <row r="264" spans="6:9" x14ac:dyDescent="0.25">
      <c r="F264" s="14"/>
      <c r="G264" s="14"/>
      <c r="H264" s="15">
        <f>IF(OR($A264="",NOT(ISNUMBER($G264))),"",$G264-TODAY())</f>
      </c>
      <c r="I264">
        <f>IF($A264="","",IF($G264="","No expiry",IF(NOT(ISNUMBER($G264)),"Check date",IF($G264&lt;TODAY(),"Expired",IF($G264-TODAY()&lt;=IF(ISNUMBER(WarnDays),WarnDays,60),"Renew soon","Valid")))))</f>
      </c>
    </row>
    <row r="265" spans="6:9" x14ac:dyDescent="0.25">
      <c r="F265" s="14"/>
      <c r="G265" s="14"/>
      <c r="H265" s="15">
        <f>IF(OR($A265="",NOT(ISNUMBER($G265))),"",$G265-TODAY())</f>
      </c>
      <c r="I265">
        <f>IF($A265="","",IF($G265="","No expiry",IF(NOT(ISNUMBER($G265)),"Check date",IF($G265&lt;TODAY(),"Expired",IF($G265-TODAY()&lt;=IF(ISNUMBER(WarnDays),WarnDays,60),"Renew soon","Valid")))))</f>
      </c>
    </row>
    <row r="266" spans="6:9" x14ac:dyDescent="0.25">
      <c r="F266" s="14"/>
      <c r="G266" s="14"/>
      <c r="H266" s="15">
        <f>IF(OR($A266="",NOT(ISNUMBER($G266))),"",$G266-TODAY())</f>
      </c>
      <c r="I266">
        <f>IF($A266="","",IF($G266="","No expiry",IF(NOT(ISNUMBER($G266)),"Check date",IF($G266&lt;TODAY(),"Expired",IF($G266-TODAY()&lt;=IF(ISNUMBER(WarnDays),WarnDays,60),"Renew soon","Valid")))))</f>
      </c>
    </row>
    <row r="267" spans="6:9" x14ac:dyDescent="0.25">
      <c r="F267" s="14"/>
      <c r="G267" s="14"/>
      <c r="H267" s="15">
        <f>IF(OR($A267="",NOT(ISNUMBER($G267))),"",$G267-TODAY())</f>
      </c>
      <c r="I267">
        <f>IF($A267="","",IF($G267="","No expiry",IF(NOT(ISNUMBER($G267)),"Check date",IF($G267&lt;TODAY(),"Expired",IF($G267-TODAY()&lt;=IF(ISNUMBER(WarnDays),WarnDays,60),"Renew soon","Valid")))))</f>
      </c>
    </row>
    <row r="268" spans="6:9" x14ac:dyDescent="0.25">
      <c r="F268" s="14"/>
      <c r="G268" s="14"/>
      <c r="H268" s="15">
        <f>IF(OR($A268="",NOT(ISNUMBER($G268))),"",$G268-TODAY())</f>
      </c>
      <c r="I268">
        <f>IF($A268="","",IF($G268="","No expiry",IF(NOT(ISNUMBER($G268)),"Check date",IF($G268&lt;TODAY(),"Expired",IF($G268-TODAY()&lt;=IF(ISNUMBER(WarnDays),WarnDays,60),"Renew soon","Valid")))))</f>
      </c>
    </row>
    <row r="269" spans="6:9" x14ac:dyDescent="0.25">
      <c r="F269" s="14"/>
      <c r="G269" s="14"/>
      <c r="H269" s="15">
        <f>IF(OR($A269="",NOT(ISNUMBER($G269))),"",$G269-TODAY())</f>
      </c>
      <c r="I269">
        <f>IF($A269="","",IF($G269="","No expiry",IF(NOT(ISNUMBER($G269)),"Check date",IF($G269&lt;TODAY(),"Expired",IF($G269-TODAY()&lt;=IF(ISNUMBER(WarnDays),WarnDays,60),"Renew soon","Valid")))))</f>
      </c>
    </row>
    <row r="270" spans="6:9" x14ac:dyDescent="0.25">
      <c r="F270" s="14"/>
      <c r="G270" s="14"/>
      <c r="H270" s="15">
        <f>IF(OR($A270="",NOT(ISNUMBER($G270))),"",$G270-TODAY())</f>
      </c>
      <c r="I270">
        <f>IF($A270="","",IF($G270="","No expiry",IF(NOT(ISNUMBER($G270)),"Check date",IF($G270&lt;TODAY(),"Expired",IF($G270-TODAY()&lt;=IF(ISNUMBER(WarnDays),WarnDays,60),"Renew soon","Valid")))))</f>
      </c>
    </row>
    <row r="271" spans="6:9" x14ac:dyDescent="0.25">
      <c r="F271" s="14"/>
      <c r="G271" s="14"/>
      <c r="H271" s="15">
        <f>IF(OR($A271="",NOT(ISNUMBER($G271))),"",$G271-TODAY())</f>
      </c>
      <c r="I271">
        <f>IF($A271="","",IF($G271="","No expiry",IF(NOT(ISNUMBER($G271)),"Check date",IF($G271&lt;TODAY(),"Expired",IF($G271-TODAY()&lt;=IF(ISNUMBER(WarnDays),WarnDays,60),"Renew soon","Valid")))))</f>
      </c>
    </row>
    <row r="272" spans="6:9" x14ac:dyDescent="0.25">
      <c r="F272" s="14"/>
      <c r="G272" s="14"/>
      <c r="H272" s="15">
        <f>IF(OR($A272="",NOT(ISNUMBER($G272))),"",$G272-TODAY())</f>
      </c>
      <c r="I272">
        <f>IF($A272="","",IF($G272="","No expiry",IF(NOT(ISNUMBER($G272)),"Check date",IF($G272&lt;TODAY(),"Expired",IF($G272-TODAY()&lt;=IF(ISNUMBER(WarnDays),WarnDays,60),"Renew soon","Valid")))))</f>
      </c>
    </row>
    <row r="273" spans="6:9" x14ac:dyDescent="0.25">
      <c r="F273" s="14"/>
      <c r="G273" s="14"/>
      <c r="H273" s="15">
        <f>IF(OR($A273="",NOT(ISNUMBER($G273))),"",$G273-TODAY())</f>
      </c>
      <c r="I273">
        <f>IF($A273="","",IF($G273="","No expiry",IF(NOT(ISNUMBER($G273)),"Check date",IF($G273&lt;TODAY(),"Expired",IF($G273-TODAY()&lt;=IF(ISNUMBER(WarnDays),WarnDays,60),"Renew soon","Valid")))))</f>
      </c>
    </row>
    <row r="274" spans="6:9" x14ac:dyDescent="0.25">
      <c r="F274" s="14"/>
      <c r="G274" s="14"/>
      <c r="H274" s="15">
        <f>IF(OR($A274="",NOT(ISNUMBER($G274))),"",$G274-TODAY())</f>
      </c>
      <c r="I274">
        <f>IF($A274="","",IF($G274="","No expiry",IF(NOT(ISNUMBER($G274)),"Check date",IF($G274&lt;TODAY(),"Expired",IF($G274-TODAY()&lt;=IF(ISNUMBER(WarnDays),WarnDays,60),"Renew soon","Valid")))))</f>
      </c>
    </row>
    <row r="275" spans="6:9" x14ac:dyDescent="0.25">
      <c r="F275" s="14"/>
      <c r="G275" s="14"/>
      <c r="H275" s="15">
        <f>IF(OR($A275="",NOT(ISNUMBER($G275))),"",$G275-TODAY())</f>
      </c>
      <c r="I275">
        <f>IF($A275="","",IF($G275="","No expiry",IF(NOT(ISNUMBER($G275)),"Check date",IF($G275&lt;TODAY(),"Expired",IF($G275-TODAY()&lt;=IF(ISNUMBER(WarnDays),WarnDays,60),"Renew soon","Valid")))))</f>
      </c>
    </row>
    <row r="276" spans="6:9" x14ac:dyDescent="0.25">
      <c r="F276" s="14"/>
      <c r="G276" s="14"/>
      <c r="H276" s="15">
        <f>IF(OR($A276="",NOT(ISNUMBER($G276))),"",$G276-TODAY())</f>
      </c>
      <c r="I276">
        <f>IF($A276="","",IF($G276="","No expiry",IF(NOT(ISNUMBER($G276)),"Check date",IF($G276&lt;TODAY(),"Expired",IF($G276-TODAY()&lt;=IF(ISNUMBER(WarnDays),WarnDays,60),"Renew soon","Valid")))))</f>
      </c>
    </row>
    <row r="277" spans="6:9" x14ac:dyDescent="0.25">
      <c r="F277" s="14"/>
      <c r="G277" s="14"/>
      <c r="H277" s="15">
        <f>IF(OR($A277="",NOT(ISNUMBER($G277))),"",$G277-TODAY())</f>
      </c>
      <c r="I277">
        <f>IF($A277="","",IF($G277="","No expiry",IF(NOT(ISNUMBER($G277)),"Check date",IF($G277&lt;TODAY(),"Expired",IF($G277-TODAY()&lt;=IF(ISNUMBER(WarnDays),WarnDays,60),"Renew soon","Valid")))))</f>
      </c>
    </row>
    <row r="278" spans="6:9" x14ac:dyDescent="0.25">
      <c r="F278" s="14"/>
      <c r="G278" s="14"/>
      <c r="H278" s="15">
        <f>IF(OR($A278="",NOT(ISNUMBER($G278))),"",$G278-TODAY())</f>
      </c>
      <c r="I278">
        <f>IF($A278="","",IF($G278="","No expiry",IF(NOT(ISNUMBER($G278)),"Check date",IF($G278&lt;TODAY(),"Expired",IF($G278-TODAY()&lt;=IF(ISNUMBER(WarnDays),WarnDays,60),"Renew soon","Valid")))))</f>
      </c>
    </row>
    <row r="279" spans="6:9" x14ac:dyDescent="0.25">
      <c r="F279" s="14"/>
      <c r="G279" s="14"/>
      <c r="H279" s="15">
        <f>IF(OR($A279="",NOT(ISNUMBER($G279))),"",$G279-TODAY())</f>
      </c>
      <c r="I279">
        <f>IF($A279="","",IF($G279="","No expiry",IF(NOT(ISNUMBER($G279)),"Check date",IF($G279&lt;TODAY(),"Expired",IF($G279-TODAY()&lt;=IF(ISNUMBER(WarnDays),WarnDays,60),"Renew soon","Valid")))))</f>
      </c>
    </row>
    <row r="280" spans="6:9" x14ac:dyDescent="0.25">
      <c r="F280" s="14"/>
      <c r="G280" s="14"/>
      <c r="H280" s="15">
        <f>IF(OR($A280="",NOT(ISNUMBER($G280))),"",$G280-TODAY())</f>
      </c>
      <c r="I280">
        <f>IF($A280="","",IF($G280="","No expiry",IF(NOT(ISNUMBER($G280)),"Check date",IF($G280&lt;TODAY(),"Expired",IF($G280-TODAY()&lt;=IF(ISNUMBER(WarnDays),WarnDays,60),"Renew soon","Valid")))))</f>
      </c>
    </row>
    <row r="281" spans="6:9" x14ac:dyDescent="0.25">
      <c r="F281" s="14"/>
      <c r="G281" s="14"/>
      <c r="H281" s="15">
        <f>IF(OR($A281="",NOT(ISNUMBER($G281))),"",$G281-TODAY())</f>
      </c>
      <c r="I281">
        <f>IF($A281="","",IF($G281="","No expiry",IF(NOT(ISNUMBER($G281)),"Check date",IF($G281&lt;TODAY(),"Expired",IF($G281-TODAY()&lt;=IF(ISNUMBER(WarnDays),WarnDays,60),"Renew soon","Valid")))))</f>
      </c>
    </row>
    <row r="282" spans="6:9" x14ac:dyDescent="0.25">
      <c r="F282" s="14"/>
      <c r="G282" s="14"/>
      <c r="H282" s="15">
        <f>IF(OR($A282="",NOT(ISNUMBER($G282))),"",$G282-TODAY())</f>
      </c>
      <c r="I282">
        <f>IF($A282="","",IF($G282="","No expiry",IF(NOT(ISNUMBER($G282)),"Check date",IF($G282&lt;TODAY(),"Expired",IF($G282-TODAY()&lt;=IF(ISNUMBER(WarnDays),WarnDays,60),"Renew soon","Valid")))))</f>
      </c>
    </row>
    <row r="283" spans="6:9" x14ac:dyDescent="0.25">
      <c r="F283" s="14"/>
      <c r="G283" s="14"/>
      <c r="H283" s="15">
        <f>IF(OR($A283="",NOT(ISNUMBER($G283))),"",$G283-TODAY())</f>
      </c>
      <c r="I283">
        <f>IF($A283="","",IF($G283="","No expiry",IF(NOT(ISNUMBER($G283)),"Check date",IF($G283&lt;TODAY(),"Expired",IF($G283-TODAY()&lt;=IF(ISNUMBER(WarnDays),WarnDays,60),"Renew soon","Valid")))))</f>
      </c>
    </row>
    <row r="284" spans="6:9" x14ac:dyDescent="0.25">
      <c r="F284" s="14"/>
      <c r="G284" s="14"/>
      <c r="H284" s="15">
        <f>IF(OR($A284="",NOT(ISNUMBER($G284))),"",$G284-TODAY())</f>
      </c>
      <c r="I284">
        <f>IF($A284="","",IF($G284="","No expiry",IF(NOT(ISNUMBER($G284)),"Check date",IF($G284&lt;TODAY(),"Expired",IF($G284-TODAY()&lt;=IF(ISNUMBER(WarnDays),WarnDays,60),"Renew soon","Valid")))))</f>
      </c>
    </row>
    <row r="285" spans="6:9" x14ac:dyDescent="0.25">
      <c r="F285" s="14"/>
      <c r="G285" s="14"/>
      <c r="H285" s="15">
        <f>IF(OR($A285="",NOT(ISNUMBER($G285))),"",$G285-TODAY())</f>
      </c>
      <c r="I285">
        <f>IF($A285="","",IF($G285="","No expiry",IF(NOT(ISNUMBER($G285)),"Check date",IF($G285&lt;TODAY(),"Expired",IF($G285-TODAY()&lt;=IF(ISNUMBER(WarnDays),WarnDays,60),"Renew soon","Valid")))))</f>
      </c>
    </row>
    <row r="286" spans="6:9" x14ac:dyDescent="0.25">
      <c r="F286" s="14"/>
      <c r="G286" s="14"/>
      <c r="H286" s="15">
        <f>IF(OR($A286="",NOT(ISNUMBER($G286))),"",$G286-TODAY())</f>
      </c>
      <c r="I286">
        <f>IF($A286="","",IF($G286="","No expiry",IF(NOT(ISNUMBER($G286)),"Check date",IF($G286&lt;TODAY(),"Expired",IF($G286-TODAY()&lt;=IF(ISNUMBER(WarnDays),WarnDays,60),"Renew soon","Valid")))))</f>
      </c>
    </row>
    <row r="287" spans="6:9" x14ac:dyDescent="0.25">
      <c r="F287" s="14"/>
      <c r="G287" s="14"/>
      <c r="H287" s="15">
        <f>IF(OR($A287="",NOT(ISNUMBER($G287))),"",$G287-TODAY())</f>
      </c>
      <c r="I287">
        <f>IF($A287="","",IF($G287="","No expiry",IF(NOT(ISNUMBER($G287)),"Check date",IF($G287&lt;TODAY(),"Expired",IF($G287-TODAY()&lt;=IF(ISNUMBER(WarnDays),WarnDays,60),"Renew soon","Valid")))))</f>
      </c>
    </row>
    <row r="288" spans="6:9" x14ac:dyDescent="0.25">
      <c r="F288" s="14"/>
      <c r="G288" s="14"/>
      <c r="H288" s="15">
        <f>IF(OR($A288="",NOT(ISNUMBER($G288))),"",$G288-TODAY())</f>
      </c>
      <c r="I288">
        <f>IF($A288="","",IF($G288="","No expiry",IF(NOT(ISNUMBER($G288)),"Check date",IF($G288&lt;TODAY(),"Expired",IF($G288-TODAY()&lt;=IF(ISNUMBER(WarnDays),WarnDays,60),"Renew soon","Valid")))))</f>
      </c>
    </row>
    <row r="289" spans="6:9" x14ac:dyDescent="0.25">
      <c r="F289" s="14"/>
      <c r="G289" s="14"/>
      <c r="H289" s="15">
        <f>IF(OR($A289="",NOT(ISNUMBER($G289))),"",$G289-TODAY())</f>
      </c>
      <c r="I289">
        <f>IF($A289="","",IF($G289="","No expiry",IF(NOT(ISNUMBER($G289)),"Check date",IF($G289&lt;TODAY(),"Expired",IF($G289-TODAY()&lt;=IF(ISNUMBER(WarnDays),WarnDays,60),"Renew soon","Valid")))))</f>
      </c>
    </row>
    <row r="290" spans="6:9" x14ac:dyDescent="0.25">
      <c r="F290" s="14"/>
      <c r="G290" s="14"/>
      <c r="H290" s="15">
        <f>IF(OR($A290="",NOT(ISNUMBER($G290))),"",$G290-TODAY())</f>
      </c>
      <c r="I290">
        <f>IF($A290="","",IF($G290="","No expiry",IF(NOT(ISNUMBER($G290)),"Check date",IF($G290&lt;TODAY(),"Expired",IF($G290-TODAY()&lt;=IF(ISNUMBER(WarnDays),WarnDays,60),"Renew soon","Valid")))))</f>
      </c>
    </row>
    <row r="291" spans="6:9" x14ac:dyDescent="0.25">
      <c r="F291" s="14"/>
      <c r="G291" s="14"/>
      <c r="H291" s="15">
        <f>IF(OR($A291="",NOT(ISNUMBER($G291))),"",$G291-TODAY())</f>
      </c>
      <c r="I291">
        <f>IF($A291="","",IF($G291="","No expiry",IF(NOT(ISNUMBER($G291)),"Check date",IF($G291&lt;TODAY(),"Expired",IF($G291-TODAY()&lt;=IF(ISNUMBER(WarnDays),WarnDays,60),"Renew soon","Valid")))))</f>
      </c>
    </row>
    <row r="292" spans="6:9" x14ac:dyDescent="0.25">
      <c r="F292" s="14"/>
      <c r="G292" s="14"/>
      <c r="H292" s="15">
        <f>IF(OR($A292="",NOT(ISNUMBER($G292))),"",$G292-TODAY())</f>
      </c>
      <c r="I292">
        <f>IF($A292="","",IF($G292="","No expiry",IF(NOT(ISNUMBER($G292)),"Check date",IF($G292&lt;TODAY(),"Expired",IF($G292-TODAY()&lt;=IF(ISNUMBER(WarnDays),WarnDays,60),"Renew soon","Valid")))))</f>
      </c>
    </row>
    <row r="293" spans="6:9" x14ac:dyDescent="0.25">
      <c r="F293" s="14"/>
      <c r="G293" s="14"/>
      <c r="H293" s="15">
        <f>IF(OR($A293="",NOT(ISNUMBER($G293))),"",$G293-TODAY())</f>
      </c>
      <c r="I293">
        <f>IF($A293="","",IF($G293="","No expiry",IF(NOT(ISNUMBER($G293)),"Check date",IF($G293&lt;TODAY(),"Expired",IF($G293-TODAY()&lt;=IF(ISNUMBER(WarnDays),WarnDays,60),"Renew soon","Valid")))))</f>
      </c>
    </row>
    <row r="294" spans="6:9" x14ac:dyDescent="0.25">
      <c r="F294" s="14"/>
      <c r="G294" s="14"/>
      <c r="H294" s="15">
        <f>IF(OR($A294="",NOT(ISNUMBER($G294))),"",$G294-TODAY())</f>
      </c>
      <c r="I294">
        <f>IF($A294="","",IF($G294="","No expiry",IF(NOT(ISNUMBER($G294)),"Check date",IF($G294&lt;TODAY(),"Expired",IF($G294-TODAY()&lt;=IF(ISNUMBER(WarnDays),WarnDays,60),"Renew soon","Valid")))))</f>
      </c>
    </row>
    <row r="295" spans="6:9" x14ac:dyDescent="0.25">
      <c r="F295" s="14"/>
      <c r="G295" s="14"/>
      <c r="H295" s="15">
        <f>IF(OR($A295="",NOT(ISNUMBER($G295))),"",$G295-TODAY())</f>
      </c>
      <c r="I295">
        <f>IF($A295="","",IF($G295="","No expiry",IF(NOT(ISNUMBER($G295)),"Check date",IF($G295&lt;TODAY(),"Expired",IF($G295-TODAY()&lt;=IF(ISNUMBER(WarnDays),WarnDays,60),"Renew soon","Valid")))))</f>
      </c>
    </row>
    <row r="296" spans="6:9" x14ac:dyDescent="0.25">
      <c r="F296" s="14"/>
      <c r="G296" s="14"/>
      <c r="H296" s="15">
        <f>IF(OR($A296="",NOT(ISNUMBER($G296))),"",$G296-TODAY())</f>
      </c>
      <c r="I296">
        <f>IF($A296="","",IF($G296="","No expiry",IF(NOT(ISNUMBER($G296)),"Check date",IF($G296&lt;TODAY(),"Expired",IF($G296-TODAY()&lt;=IF(ISNUMBER(WarnDays),WarnDays,60),"Renew soon","Valid")))))</f>
      </c>
    </row>
    <row r="297" spans="6:9" x14ac:dyDescent="0.25">
      <c r="F297" s="14"/>
      <c r="G297" s="14"/>
      <c r="H297" s="15">
        <f>IF(OR($A297="",NOT(ISNUMBER($G297))),"",$G297-TODAY())</f>
      </c>
      <c r="I297">
        <f>IF($A297="","",IF($G297="","No expiry",IF(NOT(ISNUMBER($G297)),"Check date",IF($G297&lt;TODAY(),"Expired",IF($G297-TODAY()&lt;=IF(ISNUMBER(WarnDays),WarnDays,60),"Renew soon","Valid")))))</f>
      </c>
    </row>
    <row r="298" spans="6:9" x14ac:dyDescent="0.25">
      <c r="F298" s="14"/>
      <c r="G298" s="14"/>
      <c r="H298" s="15">
        <f>IF(OR($A298="",NOT(ISNUMBER($G298))),"",$G298-TODAY())</f>
      </c>
      <c r="I298">
        <f>IF($A298="","",IF($G298="","No expiry",IF(NOT(ISNUMBER($G298)),"Check date",IF($G298&lt;TODAY(),"Expired",IF($G298-TODAY()&lt;=IF(ISNUMBER(WarnDays),WarnDays,60),"Renew soon","Valid")))))</f>
      </c>
    </row>
    <row r="299" spans="6:9" x14ac:dyDescent="0.25">
      <c r="F299" s="14"/>
      <c r="G299" s="14"/>
      <c r="H299" s="15">
        <f>IF(OR($A299="",NOT(ISNUMBER($G299))),"",$G299-TODAY())</f>
      </c>
      <c r="I299">
        <f>IF($A299="","",IF($G299="","No expiry",IF(NOT(ISNUMBER($G299)),"Check date",IF($G299&lt;TODAY(),"Expired",IF($G299-TODAY()&lt;=IF(ISNUMBER(WarnDays),WarnDays,60),"Renew soon","Valid")))))</f>
      </c>
    </row>
    <row r="300" spans="6:9" x14ac:dyDescent="0.25">
      <c r="F300" s="14"/>
      <c r="G300" s="14"/>
      <c r="H300" s="15">
        <f>IF(OR($A300="",NOT(ISNUMBER($G300))),"",$G300-TODAY())</f>
      </c>
      <c r="I300">
        <f>IF($A300="","",IF($G300="","No expiry",IF(NOT(ISNUMBER($G300)),"Check date",IF($G300&lt;TODAY(),"Expired",IF($G300-TODAY()&lt;=IF(ISNUMBER(WarnDays),WarnDays,60),"Renew soon","Valid")))))</f>
      </c>
    </row>
    <row r="301" spans="6:9" x14ac:dyDescent="0.25">
      <c r="F301" s="14"/>
      <c r="G301" s="14"/>
      <c r="H301" s="15">
        <f>IF(OR($A301="",NOT(ISNUMBER($G301))),"",$G301-TODAY())</f>
      </c>
      <c r="I301">
        <f>IF($A301="","",IF($G301="","No expiry",IF(NOT(ISNUMBER($G301)),"Check date",IF($G301&lt;TODAY(),"Expired",IF($G301-TODAY()&lt;=IF(ISNUMBER(WarnDays),WarnDays,60),"Renew soon","Valid")))))</f>
      </c>
    </row>
    <row r="302" spans="6:9" x14ac:dyDescent="0.25">
      <c r="F302" s="14"/>
      <c r="G302" s="14"/>
      <c r="H302" s="15">
        <f>IF(OR($A302="",NOT(ISNUMBER($G302))),"",$G302-TODAY())</f>
      </c>
      <c r="I302">
        <f>IF($A302="","",IF($G302="","No expiry",IF(NOT(ISNUMBER($G302)),"Check date",IF($G302&lt;TODAY(),"Expired",IF($G302-TODAY()&lt;=IF(ISNUMBER(WarnDays),WarnDays,60),"Renew soon","Valid")))))</f>
      </c>
    </row>
    <row r="303" spans="6:9" x14ac:dyDescent="0.25">
      <c r="F303" s="14"/>
      <c r="G303" s="14"/>
      <c r="H303" s="15">
        <f>IF(OR($A303="",NOT(ISNUMBER($G303))),"",$G303-TODAY())</f>
      </c>
      <c r="I303">
        <f>IF($A303="","",IF($G303="","No expiry",IF(NOT(ISNUMBER($G303)),"Check date",IF($G303&lt;TODAY(),"Expired",IF($G303-TODAY()&lt;=IF(ISNUMBER(WarnDays),WarnDays,60),"Renew soon","Valid")))))</f>
      </c>
    </row>
    <row r="304" spans="6:9" x14ac:dyDescent="0.25">
      <c r="F304" s="14"/>
      <c r="G304" s="14"/>
      <c r="H304" s="15">
        <f>IF(OR($A304="",NOT(ISNUMBER($G304))),"",$G304-TODAY())</f>
      </c>
      <c r="I304">
        <f>IF($A304="","",IF($G304="","No expiry",IF(NOT(ISNUMBER($G304)),"Check date",IF($G304&lt;TODAY(),"Expired",IF($G304-TODAY()&lt;=IF(ISNUMBER(WarnDays),WarnDays,60),"Renew soon","Valid")))))</f>
      </c>
    </row>
    <row r="305" spans="6:9" x14ac:dyDescent="0.25">
      <c r="F305" s="14"/>
      <c r="G305" s="14"/>
      <c r="H305" s="15">
        <f>IF(OR($A305="",NOT(ISNUMBER($G305))),"",$G305-TODAY())</f>
      </c>
      <c r="I305">
        <f>IF($A305="","",IF($G305="","No expiry",IF(NOT(ISNUMBER($G305)),"Check date",IF($G305&lt;TODAY(),"Expired",IF($G305-TODAY()&lt;=IF(ISNUMBER(WarnDays),WarnDays,60),"Renew soon","Valid")))))</f>
      </c>
    </row>
    <row r="306" spans="6:9" x14ac:dyDescent="0.25">
      <c r="F306" s="14"/>
      <c r="G306" s="14"/>
      <c r="H306" s="15">
        <f>IF(OR($A306="",NOT(ISNUMBER($G306))),"",$G306-TODAY())</f>
      </c>
      <c r="I306">
        <f>IF($A306="","",IF($G306="","No expiry",IF(NOT(ISNUMBER($G306)),"Check date",IF($G306&lt;TODAY(),"Expired",IF($G306-TODAY()&lt;=IF(ISNUMBER(WarnDays),WarnDays,60),"Renew soon","Valid")))))</f>
      </c>
    </row>
    <row r="307" spans="6:9" x14ac:dyDescent="0.25">
      <c r="F307" s="14"/>
      <c r="G307" s="14"/>
      <c r="H307" s="15">
        <f>IF(OR($A307="",NOT(ISNUMBER($G307))),"",$G307-TODAY())</f>
      </c>
      <c r="I307">
        <f>IF($A307="","",IF($G307="","No expiry",IF(NOT(ISNUMBER($G307)),"Check date",IF($G307&lt;TODAY(),"Expired",IF($G307-TODAY()&lt;=IF(ISNUMBER(WarnDays),WarnDays,60),"Renew soon","Valid")))))</f>
      </c>
    </row>
    <row r="308" spans="6:9" x14ac:dyDescent="0.25">
      <c r="F308" s="14"/>
      <c r="G308" s="14"/>
      <c r="H308" s="15">
        <f>IF(OR($A308="",NOT(ISNUMBER($G308))),"",$G308-TODAY())</f>
      </c>
      <c r="I308">
        <f>IF($A308="","",IF($G308="","No expiry",IF(NOT(ISNUMBER($G308)),"Check date",IF($G308&lt;TODAY(),"Expired",IF($G308-TODAY()&lt;=IF(ISNUMBER(WarnDays),WarnDays,60),"Renew soon","Valid")))))</f>
      </c>
    </row>
    <row r="309" spans="6:9" x14ac:dyDescent="0.25">
      <c r="F309" s="14"/>
      <c r="G309" s="14"/>
      <c r="H309" s="15">
        <f>IF(OR($A309="",NOT(ISNUMBER($G309))),"",$G309-TODAY())</f>
      </c>
      <c r="I309">
        <f>IF($A309="","",IF($G309="","No expiry",IF(NOT(ISNUMBER($G309)),"Check date",IF($G309&lt;TODAY(),"Expired",IF($G309-TODAY()&lt;=IF(ISNUMBER(WarnDays),WarnDays,60),"Renew soon","Valid")))))</f>
      </c>
    </row>
    <row r="310" spans="6:9" x14ac:dyDescent="0.25">
      <c r="F310" s="14"/>
      <c r="G310" s="14"/>
      <c r="H310" s="15">
        <f>IF(OR($A310="",NOT(ISNUMBER($G310))),"",$G310-TODAY())</f>
      </c>
      <c r="I310">
        <f>IF($A310="","",IF($G310="","No expiry",IF(NOT(ISNUMBER($G310)),"Check date",IF($G310&lt;TODAY(),"Expired",IF($G310-TODAY()&lt;=IF(ISNUMBER(WarnDays),WarnDays,60),"Renew soon","Valid")))))</f>
      </c>
    </row>
    <row r="311" spans="6:9" x14ac:dyDescent="0.25">
      <c r="F311" s="14"/>
      <c r="G311" s="14"/>
      <c r="H311" s="15">
        <f>IF(OR($A311="",NOT(ISNUMBER($G311))),"",$G311-TODAY())</f>
      </c>
      <c r="I311">
        <f>IF($A311="","",IF($G311="","No expiry",IF(NOT(ISNUMBER($G311)),"Check date",IF($G311&lt;TODAY(),"Expired",IF($G311-TODAY()&lt;=IF(ISNUMBER(WarnDays),WarnDays,60),"Renew soon","Valid")))))</f>
      </c>
    </row>
    <row r="312" spans="6:9" x14ac:dyDescent="0.25">
      <c r="F312" s="14"/>
      <c r="G312" s="14"/>
      <c r="H312" s="15">
        <f>IF(OR($A312="",NOT(ISNUMBER($G312))),"",$G312-TODAY())</f>
      </c>
      <c r="I312">
        <f>IF($A312="","",IF($G312="","No expiry",IF(NOT(ISNUMBER($G312)),"Check date",IF($G312&lt;TODAY(),"Expired",IF($G312-TODAY()&lt;=IF(ISNUMBER(WarnDays),WarnDays,60),"Renew soon","Valid")))))</f>
      </c>
    </row>
    <row r="313" spans="6:9" x14ac:dyDescent="0.25">
      <c r="F313" s="14"/>
      <c r="G313" s="14"/>
      <c r="H313" s="15">
        <f>IF(OR($A313="",NOT(ISNUMBER($G313))),"",$G313-TODAY())</f>
      </c>
      <c r="I313">
        <f>IF($A313="","",IF($G313="","No expiry",IF(NOT(ISNUMBER($G313)),"Check date",IF($G313&lt;TODAY(),"Expired",IF($G313-TODAY()&lt;=IF(ISNUMBER(WarnDays),WarnDays,60),"Renew soon","Valid")))))</f>
      </c>
    </row>
    <row r="314" spans="6:9" x14ac:dyDescent="0.25">
      <c r="F314" s="14"/>
      <c r="G314" s="14"/>
      <c r="H314" s="15">
        <f>IF(OR($A314="",NOT(ISNUMBER($G314))),"",$G314-TODAY())</f>
      </c>
      <c r="I314">
        <f>IF($A314="","",IF($G314="","No expiry",IF(NOT(ISNUMBER($G314)),"Check date",IF($G314&lt;TODAY(),"Expired",IF($G314-TODAY()&lt;=IF(ISNUMBER(WarnDays),WarnDays,60),"Renew soon","Valid")))))</f>
      </c>
    </row>
    <row r="315" spans="6:9" x14ac:dyDescent="0.25">
      <c r="F315" s="14"/>
      <c r="G315" s="14"/>
      <c r="H315" s="15">
        <f>IF(OR($A315="",NOT(ISNUMBER($G315))),"",$G315-TODAY())</f>
      </c>
      <c r="I315">
        <f>IF($A315="","",IF($G315="","No expiry",IF(NOT(ISNUMBER($G315)),"Check date",IF($G315&lt;TODAY(),"Expired",IF($G315-TODAY()&lt;=IF(ISNUMBER(WarnDays),WarnDays,60),"Renew soon","Valid")))))</f>
      </c>
    </row>
    <row r="316" spans="6:9" x14ac:dyDescent="0.25">
      <c r="F316" s="14"/>
      <c r="G316" s="14"/>
      <c r="H316" s="15">
        <f>IF(OR($A316="",NOT(ISNUMBER($G316))),"",$G316-TODAY())</f>
      </c>
      <c r="I316">
        <f>IF($A316="","",IF($G316="","No expiry",IF(NOT(ISNUMBER($G316)),"Check date",IF($G316&lt;TODAY(),"Expired",IF($G316-TODAY()&lt;=IF(ISNUMBER(WarnDays),WarnDays,60),"Renew soon","Valid")))))</f>
      </c>
    </row>
    <row r="317" spans="6:9" x14ac:dyDescent="0.25">
      <c r="F317" s="14"/>
      <c r="G317" s="14"/>
      <c r="H317" s="15">
        <f>IF(OR($A317="",NOT(ISNUMBER($G317))),"",$G317-TODAY())</f>
      </c>
      <c r="I317">
        <f>IF($A317="","",IF($G317="","No expiry",IF(NOT(ISNUMBER($G317)),"Check date",IF($G317&lt;TODAY(),"Expired",IF($G317-TODAY()&lt;=IF(ISNUMBER(WarnDays),WarnDays,60),"Renew soon","Valid")))))</f>
      </c>
    </row>
    <row r="318" spans="6:9" x14ac:dyDescent="0.25">
      <c r="F318" s="14"/>
      <c r="G318" s="14"/>
      <c r="H318" s="15">
        <f>IF(OR($A318="",NOT(ISNUMBER($G318))),"",$G318-TODAY())</f>
      </c>
      <c r="I318">
        <f>IF($A318="","",IF($G318="","No expiry",IF(NOT(ISNUMBER($G318)),"Check date",IF($G318&lt;TODAY(),"Expired",IF($G318-TODAY()&lt;=IF(ISNUMBER(WarnDays),WarnDays,60),"Renew soon","Valid")))))</f>
      </c>
    </row>
    <row r="319" spans="6:9" x14ac:dyDescent="0.25">
      <c r="F319" s="14"/>
      <c r="G319" s="14"/>
      <c r="H319" s="15">
        <f>IF(OR($A319="",NOT(ISNUMBER($G319))),"",$G319-TODAY())</f>
      </c>
      <c r="I319">
        <f>IF($A319="","",IF($G319="","No expiry",IF(NOT(ISNUMBER($G319)),"Check date",IF($G319&lt;TODAY(),"Expired",IF($G319-TODAY()&lt;=IF(ISNUMBER(WarnDays),WarnDays,60),"Renew soon","Valid")))))</f>
      </c>
    </row>
    <row r="320" spans="6:9" x14ac:dyDescent="0.25">
      <c r="F320" s="14"/>
      <c r="G320" s="14"/>
      <c r="H320" s="15">
        <f>IF(OR($A320="",NOT(ISNUMBER($G320))),"",$G320-TODAY())</f>
      </c>
      <c r="I320">
        <f>IF($A320="","",IF($G320="","No expiry",IF(NOT(ISNUMBER($G320)),"Check date",IF($G320&lt;TODAY(),"Expired",IF($G320-TODAY()&lt;=IF(ISNUMBER(WarnDays),WarnDays,60),"Renew soon","Valid")))))</f>
      </c>
    </row>
    <row r="321" spans="6:9" x14ac:dyDescent="0.25">
      <c r="F321" s="14"/>
      <c r="G321" s="14"/>
      <c r="H321" s="15">
        <f>IF(OR($A321="",NOT(ISNUMBER($G321))),"",$G321-TODAY())</f>
      </c>
      <c r="I321">
        <f>IF($A321="","",IF($G321="","No expiry",IF(NOT(ISNUMBER($G321)),"Check date",IF($G321&lt;TODAY(),"Expired",IF($G321-TODAY()&lt;=IF(ISNUMBER(WarnDays),WarnDays,60),"Renew soon","Valid")))))</f>
      </c>
    </row>
    <row r="322" spans="6:9" x14ac:dyDescent="0.25">
      <c r="F322" s="14"/>
      <c r="G322" s="14"/>
      <c r="H322" s="15">
        <f>IF(OR($A322="",NOT(ISNUMBER($G322))),"",$G322-TODAY())</f>
      </c>
      <c r="I322">
        <f>IF($A322="","",IF($G322="","No expiry",IF(NOT(ISNUMBER($G322)),"Check date",IF($G322&lt;TODAY(),"Expired",IF($G322-TODAY()&lt;=IF(ISNUMBER(WarnDays),WarnDays,60),"Renew soon","Valid")))))</f>
      </c>
    </row>
    <row r="323" spans="6:9" x14ac:dyDescent="0.25">
      <c r="F323" s="14"/>
      <c r="G323" s="14"/>
      <c r="H323" s="15">
        <f>IF(OR($A323="",NOT(ISNUMBER($G323))),"",$G323-TODAY())</f>
      </c>
      <c r="I323">
        <f>IF($A323="","",IF($G323="","No expiry",IF(NOT(ISNUMBER($G323)),"Check date",IF($G323&lt;TODAY(),"Expired",IF($G323-TODAY()&lt;=IF(ISNUMBER(WarnDays),WarnDays,60),"Renew soon","Valid")))))</f>
      </c>
    </row>
    <row r="324" spans="6:9" x14ac:dyDescent="0.25">
      <c r="F324" s="14"/>
      <c r="G324" s="14"/>
      <c r="H324" s="15">
        <f>IF(OR($A324="",NOT(ISNUMBER($G324))),"",$G324-TODAY())</f>
      </c>
      <c r="I324">
        <f>IF($A324="","",IF($G324="","No expiry",IF(NOT(ISNUMBER($G324)),"Check date",IF($G324&lt;TODAY(),"Expired",IF($G324-TODAY()&lt;=IF(ISNUMBER(WarnDays),WarnDays,60),"Renew soon","Valid")))))</f>
      </c>
    </row>
    <row r="325" spans="6:9" x14ac:dyDescent="0.25">
      <c r="F325" s="14"/>
      <c r="G325" s="14"/>
      <c r="H325" s="15">
        <f>IF(OR($A325="",NOT(ISNUMBER($G325))),"",$G325-TODAY())</f>
      </c>
      <c r="I325">
        <f>IF($A325="","",IF($G325="","No expiry",IF(NOT(ISNUMBER($G325)),"Check date",IF($G325&lt;TODAY(),"Expired",IF($G325-TODAY()&lt;=IF(ISNUMBER(WarnDays),WarnDays,60),"Renew soon","Valid")))))</f>
      </c>
    </row>
    <row r="326" spans="6:9" x14ac:dyDescent="0.25">
      <c r="F326" s="14"/>
      <c r="G326" s="14"/>
      <c r="H326" s="15">
        <f>IF(OR($A326="",NOT(ISNUMBER($G326))),"",$G326-TODAY())</f>
      </c>
      <c r="I326">
        <f>IF($A326="","",IF($G326="","No expiry",IF(NOT(ISNUMBER($G326)),"Check date",IF($G326&lt;TODAY(),"Expired",IF($G326-TODAY()&lt;=IF(ISNUMBER(WarnDays),WarnDays,60),"Renew soon","Valid")))))</f>
      </c>
    </row>
    <row r="327" spans="6:9" x14ac:dyDescent="0.25">
      <c r="F327" s="14"/>
      <c r="G327" s="14"/>
      <c r="H327" s="15">
        <f>IF(OR($A327="",NOT(ISNUMBER($G327))),"",$G327-TODAY())</f>
      </c>
      <c r="I327">
        <f>IF($A327="","",IF($G327="","No expiry",IF(NOT(ISNUMBER($G327)),"Check date",IF($G327&lt;TODAY(),"Expired",IF($G327-TODAY()&lt;=IF(ISNUMBER(WarnDays),WarnDays,60),"Renew soon","Valid")))))</f>
      </c>
    </row>
    <row r="328" spans="6:9" x14ac:dyDescent="0.25">
      <c r="F328" s="14"/>
      <c r="G328" s="14"/>
      <c r="H328" s="15">
        <f>IF(OR($A328="",NOT(ISNUMBER($G328))),"",$G328-TODAY())</f>
      </c>
      <c r="I328">
        <f>IF($A328="","",IF($G328="","No expiry",IF(NOT(ISNUMBER($G328)),"Check date",IF($G328&lt;TODAY(),"Expired",IF($G328-TODAY()&lt;=IF(ISNUMBER(WarnDays),WarnDays,60),"Renew soon","Valid")))))</f>
      </c>
    </row>
    <row r="329" spans="6:9" x14ac:dyDescent="0.25">
      <c r="F329" s="14"/>
      <c r="G329" s="14"/>
      <c r="H329" s="15">
        <f>IF(OR($A329="",NOT(ISNUMBER($G329))),"",$G329-TODAY())</f>
      </c>
      <c r="I329">
        <f>IF($A329="","",IF($G329="","No expiry",IF(NOT(ISNUMBER($G329)),"Check date",IF($G329&lt;TODAY(),"Expired",IF($G329-TODAY()&lt;=IF(ISNUMBER(WarnDays),WarnDays,60),"Renew soon","Valid")))))</f>
      </c>
    </row>
    <row r="330" spans="6:9" x14ac:dyDescent="0.25">
      <c r="F330" s="14"/>
      <c r="G330" s="14"/>
      <c r="H330" s="15">
        <f>IF(OR($A330="",NOT(ISNUMBER($G330))),"",$G330-TODAY())</f>
      </c>
      <c r="I330">
        <f>IF($A330="","",IF($G330="","No expiry",IF(NOT(ISNUMBER($G330)),"Check date",IF($G330&lt;TODAY(),"Expired",IF($G330-TODAY()&lt;=IF(ISNUMBER(WarnDays),WarnDays,60),"Renew soon","Valid")))))</f>
      </c>
    </row>
    <row r="331" spans="6:9" x14ac:dyDescent="0.25">
      <c r="F331" s="14"/>
      <c r="G331" s="14"/>
      <c r="H331" s="15">
        <f>IF(OR($A331="",NOT(ISNUMBER($G331))),"",$G331-TODAY())</f>
      </c>
      <c r="I331">
        <f>IF($A331="","",IF($G331="","No expiry",IF(NOT(ISNUMBER($G331)),"Check date",IF($G331&lt;TODAY(),"Expired",IF($G331-TODAY()&lt;=IF(ISNUMBER(WarnDays),WarnDays,60),"Renew soon","Valid")))))</f>
      </c>
    </row>
    <row r="332" spans="6:9" x14ac:dyDescent="0.25">
      <c r="F332" s="14"/>
      <c r="G332" s="14"/>
      <c r="H332" s="15">
        <f>IF(OR($A332="",NOT(ISNUMBER($G332))),"",$G332-TODAY())</f>
      </c>
      <c r="I332">
        <f>IF($A332="","",IF($G332="","No expiry",IF(NOT(ISNUMBER($G332)),"Check date",IF($G332&lt;TODAY(),"Expired",IF($G332-TODAY()&lt;=IF(ISNUMBER(WarnDays),WarnDays,60),"Renew soon","Valid")))))</f>
      </c>
    </row>
    <row r="333" spans="6:9" x14ac:dyDescent="0.25">
      <c r="F333" s="14"/>
      <c r="G333" s="14"/>
      <c r="H333" s="15">
        <f>IF(OR($A333="",NOT(ISNUMBER($G333))),"",$G333-TODAY())</f>
      </c>
      <c r="I333">
        <f>IF($A333="","",IF($G333="","No expiry",IF(NOT(ISNUMBER($G333)),"Check date",IF($G333&lt;TODAY(),"Expired",IF($G333-TODAY()&lt;=IF(ISNUMBER(WarnDays),WarnDays,60),"Renew soon","Valid")))))</f>
      </c>
    </row>
    <row r="334" spans="6:9" x14ac:dyDescent="0.25">
      <c r="F334" s="14"/>
      <c r="G334" s="14"/>
      <c r="H334" s="15">
        <f>IF(OR($A334="",NOT(ISNUMBER($G334))),"",$G334-TODAY())</f>
      </c>
      <c r="I334">
        <f>IF($A334="","",IF($G334="","No expiry",IF(NOT(ISNUMBER($G334)),"Check date",IF($G334&lt;TODAY(),"Expired",IF($G334-TODAY()&lt;=IF(ISNUMBER(WarnDays),WarnDays,60),"Renew soon","Valid")))))</f>
      </c>
    </row>
    <row r="335" spans="6:9" x14ac:dyDescent="0.25">
      <c r="F335" s="14"/>
      <c r="G335" s="14"/>
      <c r="H335" s="15">
        <f>IF(OR($A335="",NOT(ISNUMBER($G335))),"",$G335-TODAY())</f>
      </c>
      <c r="I335">
        <f>IF($A335="","",IF($G335="","No expiry",IF(NOT(ISNUMBER($G335)),"Check date",IF($G335&lt;TODAY(),"Expired",IF($G335-TODAY()&lt;=IF(ISNUMBER(WarnDays),WarnDays,60),"Renew soon","Valid")))))</f>
      </c>
    </row>
    <row r="336" spans="6:9" x14ac:dyDescent="0.25">
      <c r="F336" s="14"/>
      <c r="G336" s="14"/>
      <c r="H336" s="15">
        <f>IF(OR($A336="",NOT(ISNUMBER($G336))),"",$G336-TODAY())</f>
      </c>
      <c r="I336">
        <f>IF($A336="","",IF($G336="","No expiry",IF(NOT(ISNUMBER($G336)),"Check date",IF($G336&lt;TODAY(),"Expired",IF($G336-TODAY()&lt;=IF(ISNUMBER(WarnDays),WarnDays,60),"Renew soon","Valid")))))</f>
      </c>
    </row>
    <row r="337" spans="6:9" x14ac:dyDescent="0.25">
      <c r="F337" s="14"/>
      <c r="G337" s="14"/>
      <c r="H337" s="15">
        <f>IF(OR($A337="",NOT(ISNUMBER($G337))),"",$G337-TODAY())</f>
      </c>
      <c r="I337">
        <f>IF($A337="","",IF($G337="","No expiry",IF(NOT(ISNUMBER($G337)),"Check date",IF($G337&lt;TODAY(),"Expired",IF($G337-TODAY()&lt;=IF(ISNUMBER(WarnDays),WarnDays,60),"Renew soon","Valid")))))</f>
      </c>
    </row>
    <row r="338" spans="6:9" x14ac:dyDescent="0.25">
      <c r="F338" s="14"/>
      <c r="G338" s="14"/>
      <c r="H338" s="15">
        <f>IF(OR($A338="",NOT(ISNUMBER($G338))),"",$G338-TODAY())</f>
      </c>
      <c r="I338">
        <f>IF($A338="","",IF($G338="","No expiry",IF(NOT(ISNUMBER($G338)),"Check date",IF($G338&lt;TODAY(),"Expired",IF($G338-TODAY()&lt;=IF(ISNUMBER(WarnDays),WarnDays,60),"Renew soon","Valid")))))</f>
      </c>
    </row>
    <row r="339" spans="6:9" x14ac:dyDescent="0.25">
      <c r="F339" s="14"/>
      <c r="G339" s="14"/>
      <c r="H339" s="15">
        <f>IF(OR($A339="",NOT(ISNUMBER($G339))),"",$G339-TODAY())</f>
      </c>
      <c r="I339">
        <f>IF($A339="","",IF($G339="","No expiry",IF(NOT(ISNUMBER($G339)),"Check date",IF($G339&lt;TODAY(),"Expired",IF($G339-TODAY()&lt;=IF(ISNUMBER(WarnDays),WarnDays,60),"Renew soon","Valid")))))</f>
      </c>
    </row>
    <row r="340" spans="6:9" x14ac:dyDescent="0.25">
      <c r="F340" s="14"/>
      <c r="G340" s="14"/>
      <c r="H340" s="15">
        <f>IF(OR($A340="",NOT(ISNUMBER($G340))),"",$G340-TODAY())</f>
      </c>
      <c r="I340">
        <f>IF($A340="","",IF($G340="","No expiry",IF(NOT(ISNUMBER($G340)),"Check date",IF($G340&lt;TODAY(),"Expired",IF($G340-TODAY()&lt;=IF(ISNUMBER(WarnDays),WarnDays,60),"Renew soon","Valid")))))</f>
      </c>
    </row>
    <row r="341" spans="6:9" x14ac:dyDescent="0.25">
      <c r="F341" s="14"/>
      <c r="G341" s="14"/>
      <c r="H341" s="15">
        <f>IF(OR($A341="",NOT(ISNUMBER($G341))),"",$G341-TODAY())</f>
      </c>
      <c r="I341">
        <f>IF($A341="","",IF($G341="","No expiry",IF(NOT(ISNUMBER($G341)),"Check date",IF($G341&lt;TODAY(),"Expired",IF($G341-TODAY()&lt;=IF(ISNUMBER(WarnDays),WarnDays,60),"Renew soon","Valid")))))</f>
      </c>
    </row>
    <row r="342" spans="6:9" x14ac:dyDescent="0.25">
      <c r="F342" s="14"/>
      <c r="G342" s="14"/>
      <c r="H342" s="15">
        <f>IF(OR($A342="",NOT(ISNUMBER($G342))),"",$G342-TODAY())</f>
      </c>
      <c r="I342">
        <f>IF($A342="","",IF($G342="","No expiry",IF(NOT(ISNUMBER($G342)),"Check date",IF($G342&lt;TODAY(),"Expired",IF($G342-TODAY()&lt;=IF(ISNUMBER(WarnDays),WarnDays,60),"Renew soon","Valid")))))</f>
      </c>
    </row>
    <row r="343" spans="6:9" x14ac:dyDescent="0.25">
      <c r="F343" s="14"/>
      <c r="G343" s="14"/>
      <c r="H343" s="15">
        <f>IF(OR($A343="",NOT(ISNUMBER($G343))),"",$G343-TODAY())</f>
      </c>
      <c r="I343">
        <f>IF($A343="","",IF($G343="","No expiry",IF(NOT(ISNUMBER($G343)),"Check date",IF($G343&lt;TODAY(),"Expired",IF($G343-TODAY()&lt;=IF(ISNUMBER(WarnDays),WarnDays,60),"Renew soon","Valid")))))</f>
      </c>
    </row>
    <row r="344" spans="6:9" x14ac:dyDescent="0.25">
      <c r="F344" s="14"/>
      <c r="G344" s="14"/>
      <c r="H344" s="15">
        <f>IF(OR($A344="",NOT(ISNUMBER($G344))),"",$G344-TODAY())</f>
      </c>
      <c r="I344">
        <f>IF($A344="","",IF($G344="","No expiry",IF(NOT(ISNUMBER($G344)),"Check date",IF($G344&lt;TODAY(),"Expired",IF($G344-TODAY()&lt;=IF(ISNUMBER(WarnDays),WarnDays,60),"Renew soon","Valid")))))</f>
      </c>
    </row>
    <row r="345" spans="6:9" x14ac:dyDescent="0.25">
      <c r="F345" s="14"/>
      <c r="G345" s="14"/>
      <c r="H345" s="15">
        <f>IF(OR($A345="",NOT(ISNUMBER($G345))),"",$G345-TODAY())</f>
      </c>
      <c r="I345">
        <f>IF($A345="","",IF($G345="","No expiry",IF(NOT(ISNUMBER($G345)),"Check date",IF($G345&lt;TODAY(),"Expired",IF($G345-TODAY()&lt;=IF(ISNUMBER(WarnDays),WarnDays,60),"Renew soon","Valid")))))</f>
      </c>
    </row>
    <row r="346" spans="6:9" x14ac:dyDescent="0.25">
      <c r="F346" s="14"/>
      <c r="G346" s="14"/>
      <c r="H346" s="15">
        <f>IF(OR($A346="",NOT(ISNUMBER($G346))),"",$G346-TODAY())</f>
      </c>
      <c r="I346">
        <f>IF($A346="","",IF($G346="","No expiry",IF(NOT(ISNUMBER($G346)),"Check date",IF($G346&lt;TODAY(),"Expired",IF($G346-TODAY()&lt;=IF(ISNUMBER(WarnDays),WarnDays,60),"Renew soon","Valid")))))</f>
      </c>
    </row>
    <row r="347" spans="6:9" x14ac:dyDescent="0.25">
      <c r="F347" s="14"/>
      <c r="G347" s="14"/>
      <c r="H347" s="15">
        <f>IF(OR($A347="",NOT(ISNUMBER($G347))),"",$G347-TODAY())</f>
      </c>
      <c r="I347">
        <f>IF($A347="","",IF($G347="","No expiry",IF(NOT(ISNUMBER($G347)),"Check date",IF($G347&lt;TODAY(),"Expired",IF($G347-TODAY()&lt;=IF(ISNUMBER(WarnDays),WarnDays,60),"Renew soon","Valid")))))</f>
      </c>
    </row>
    <row r="348" spans="6:9" x14ac:dyDescent="0.25">
      <c r="F348" s="14"/>
      <c r="G348" s="14"/>
      <c r="H348" s="15">
        <f>IF(OR($A348="",NOT(ISNUMBER($G348))),"",$G348-TODAY())</f>
      </c>
      <c r="I348">
        <f>IF($A348="","",IF($G348="","No expiry",IF(NOT(ISNUMBER($G348)),"Check date",IF($G348&lt;TODAY(),"Expired",IF($G348-TODAY()&lt;=IF(ISNUMBER(WarnDays),WarnDays,60),"Renew soon","Valid")))))</f>
      </c>
    </row>
    <row r="349" spans="6:9" x14ac:dyDescent="0.25">
      <c r="F349" s="14"/>
      <c r="G349" s="14"/>
      <c r="H349" s="15">
        <f>IF(OR($A349="",NOT(ISNUMBER($G349))),"",$G349-TODAY())</f>
      </c>
      <c r="I349">
        <f>IF($A349="","",IF($G349="","No expiry",IF(NOT(ISNUMBER($G349)),"Check date",IF($G349&lt;TODAY(),"Expired",IF($G349-TODAY()&lt;=IF(ISNUMBER(WarnDays),WarnDays,60),"Renew soon","Valid")))))</f>
      </c>
    </row>
    <row r="350" spans="6:9" x14ac:dyDescent="0.25">
      <c r="F350" s="14"/>
      <c r="G350" s="14"/>
      <c r="H350" s="15">
        <f>IF(OR($A350="",NOT(ISNUMBER($G350))),"",$G350-TODAY())</f>
      </c>
      <c r="I350">
        <f>IF($A350="","",IF($G350="","No expiry",IF(NOT(ISNUMBER($G350)),"Check date",IF($G350&lt;TODAY(),"Expired",IF($G350-TODAY()&lt;=IF(ISNUMBER(WarnDays),WarnDays,60),"Renew soon","Valid")))))</f>
      </c>
    </row>
    <row r="351" spans="6:9" x14ac:dyDescent="0.25">
      <c r="F351" s="14"/>
      <c r="G351" s="14"/>
      <c r="H351" s="15">
        <f>IF(OR($A351="",NOT(ISNUMBER($G351))),"",$G351-TODAY())</f>
      </c>
      <c r="I351">
        <f>IF($A351="","",IF($G351="","No expiry",IF(NOT(ISNUMBER($G351)),"Check date",IF($G351&lt;TODAY(),"Expired",IF($G351-TODAY()&lt;=IF(ISNUMBER(WarnDays),WarnDays,60),"Renew soon","Valid")))))</f>
      </c>
    </row>
    <row r="352" spans="6:9" x14ac:dyDescent="0.25">
      <c r="F352" s="14"/>
      <c r="G352" s="14"/>
      <c r="H352" s="15">
        <f>IF(OR($A352="",NOT(ISNUMBER($G352))),"",$G352-TODAY())</f>
      </c>
      <c r="I352">
        <f>IF($A352="","",IF($G352="","No expiry",IF(NOT(ISNUMBER($G352)),"Check date",IF($G352&lt;TODAY(),"Expired",IF($G352-TODAY()&lt;=IF(ISNUMBER(WarnDays),WarnDays,60),"Renew soon","Valid")))))</f>
      </c>
    </row>
    <row r="353" spans="6:9" x14ac:dyDescent="0.25">
      <c r="F353" s="14"/>
      <c r="G353" s="14"/>
      <c r="H353" s="15">
        <f>IF(OR($A353="",NOT(ISNUMBER($G353))),"",$G353-TODAY())</f>
      </c>
      <c r="I353">
        <f>IF($A353="","",IF($G353="","No expiry",IF(NOT(ISNUMBER($G353)),"Check date",IF($G353&lt;TODAY(),"Expired",IF($G353-TODAY()&lt;=IF(ISNUMBER(WarnDays),WarnDays,60),"Renew soon","Valid")))))</f>
      </c>
    </row>
    <row r="354" spans="6:9" x14ac:dyDescent="0.25">
      <c r="F354" s="14"/>
      <c r="G354" s="14"/>
      <c r="H354" s="15">
        <f>IF(OR($A354="",NOT(ISNUMBER($G354))),"",$G354-TODAY())</f>
      </c>
      <c r="I354">
        <f>IF($A354="","",IF($G354="","No expiry",IF(NOT(ISNUMBER($G354)),"Check date",IF($G354&lt;TODAY(),"Expired",IF($G354-TODAY()&lt;=IF(ISNUMBER(WarnDays),WarnDays,60),"Renew soon","Valid")))))</f>
      </c>
    </row>
    <row r="355" spans="6:9" x14ac:dyDescent="0.25">
      <c r="F355" s="14"/>
      <c r="G355" s="14"/>
      <c r="H355" s="15">
        <f>IF(OR($A355="",NOT(ISNUMBER($G355))),"",$G355-TODAY())</f>
      </c>
      <c r="I355">
        <f>IF($A355="","",IF($G355="","No expiry",IF(NOT(ISNUMBER($G355)),"Check date",IF($G355&lt;TODAY(),"Expired",IF($G355-TODAY()&lt;=IF(ISNUMBER(WarnDays),WarnDays,60),"Renew soon","Valid")))))</f>
      </c>
    </row>
    <row r="356" spans="6:9" x14ac:dyDescent="0.25">
      <c r="F356" s="14"/>
      <c r="G356" s="14"/>
      <c r="H356" s="15">
        <f>IF(OR($A356="",NOT(ISNUMBER($G356))),"",$G356-TODAY())</f>
      </c>
      <c r="I356">
        <f>IF($A356="","",IF($G356="","No expiry",IF(NOT(ISNUMBER($G356)),"Check date",IF($G356&lt;TODAY(),"Expired",IF($G356-TODAY()&lt;=IF(ISNUMBER(WarnDays),WarnDays,60),"Renew soon","Valid")))))</f>
      </c>
    </row>
    <row r="357" spans="6:9" x14ac:dyDescent="0.25">
      <c r="F357" s="14"/>
      <c r="G357" s="14"/>
      <c r="H357" s="15">
        <f>IF(OR($A357="",NOT(ISNUMBER($G357))),"",$G357-TODAY())</f>
      </c>
      <c r="I357">
        <f>IF($A357="","",IF($G357="","No expiry",IF(NOT(ISNUMBER($G357)),"Check date",IF($G357&lt;TODAY(),"Expired",IF($G357-TODAY()&lt;=IF(ISNUMBER(WarnDays),WarnDays,60),"Renew soon","Valid")))))</f>
      </c>
    </row>
    <row r="358" spans="6:9" x14ac:dyDescent="0.25">
      <c r="F358" s="14"/>
      <c r="G358" s="14"/>
      <c r="H358" s="15">
        <f>IF(OR($A358="",NOT(ISNUMBER($G358))),"",$G358-TODAY())</f>
      </c>
      <c r="I358">
        <f>IF($A358="","",IF($G358="","No expiry",IF(NOT(ISNUMBER($G358)),"Check date",IF($G358&lt;TODAY(),"Expired",IF($G358-TODAY()&lt;=IF(ISNUMBER(WarnDays),WarnDays,60),"Renew soon","Valid")))))</f>
      </c>
    </row>
    <row r="359" spans="6:9" x14ac:dyDescent="0.25">
      <c r="F359" s="14"/>
      <c r="G359" s="14"/>
      <c r="H359" s="15">
        <f>IF(OR($A359="",NOT(ISNUMBER($G359))),"",$G359-TODAY())</f>
      </c>
      <c r="I359">
        <f>IF($A359="","",IF($G359="","No expiry",IF(NOT(ISNUMBER($G359)),"Check date",IF($G359&lt;TODAY(),"Expired",IF($G359-TODAY()&lt;=IF(ISNUMBER(WarnDays),WarnDays,60),"Renew soon","Valid")))))</f>
      </c>
    </row>
    <row r="360" spans="6:9" x14ac:dyDescent="0.25">
      <c r="F360" s="14"/>
      <c r="G360" s="14"/>
      <c r="H360" s="15">
        <f>IF(OR($A360="",NOT(ISNUMBER($G360))),"",$G360-TODAY())</f>
      </c>
      <c r="I360">
        <f>IF($A360="","",IF($G360="","No expiry",IF(NOT(ISNUMBER($G360)),"Check date",IF($G360&lt;TODAY(),"Expired",IF($G360-TODAY()&lt;=IF(ISNUMBER(WarnDays),WarnDays,60),"Renew soon","Valid")))))</f>
      </c>
    </row>
    <row r="361" spans="6:9" x14ac:dyDescent="0.25">
      <c r="F361" s="14"/>
      <c r="G361" s="14"/>
      <c r="H361" s="15">
        <f>IF(OR($A361="",NOT(ISNUMBER($G361))),"",$G361-TODAY())</f>
      </c>
      <c r="I361">
        <f>IF($A361="","",IF($G361="","No expiry",IF(NOT(ISNUMBER($G361)),"Check date",IF($G361&lt;TODAY(),"Expired",IF($G361-TODAY()&lt;=IF(ISNUMBER(WarnDays),WarnDays,60),"Renew soon","Valid")))))</f>
      </c>
    </row>
    <row r="362" spans="6:9" x14ac:dyDescent="0.25">
      <c r="F362" s="14"/>
      <c r="G362" s="14"/>
      <c r="H362" s="15">
        <f>IF(OR($A362="",NOT(ISNUMBER($G362))),"",$G362-TODAY())</f>
      </c>
      <c r="I362">
        <f>IF($A362="","",IF($G362="","No expiry",IF(NOT(ISNUMBER($G362)),"Check date",IF($G362&lt;TODAY(),"Expired",IF($G362-TODAY()&lt;=IF(ISNUMBER(WarnDays),WarnDays,60),"Renew soon","Valid")))))</f>
      </c>
    </row>
    <row r="363" spans="6:9" x14ac:dyDescent="0.25">
      <c r="F363" s="14"/>
      <c r="G363" s="14"/>
      <c r="H363" s="15">
        <f>IF(OR($A363="",NOT(ISNUMBER($G363))),"",$G363-TODAY())</f>
      </c>
      <c r="I363">
        <f>IF($A363="","",IF($G363="","No expiry",IF(NOT(ISNUMBER($G363)),"Check date",IF($G363&lt;TODAY(),"Expired",IF($G363-TODAY()&lt;=IF(ISNUMBER(WarnDays),WarnDays,60),"Renew soon","Valid")))))</f>
      </c>
    </row>
    <row r="364" spans="6:9" x14ac:dyDescent="0.25">
      <c r="F364" s="14"/>
      <c r="G364" s="14"/>
      <c r="H364" s="15">
        <f>IF(OR($A364="",NOT(ISNUMBER($G364))),"",$G364-TODAY())</f>
      </c>
      <c r="I364">
        <f>IF($A364="","",IF($G364="","No expiry",IF(NOT(ISNUMBER($G364)),"Check date",IF($G364&lt;TODAY(),"Expired",IF($G364-TODAY()&lt;=IF(ISNUMBER(WarnDays),WarnDays,60),"Renew soon","Valid")))))</f>
      </c>
    </row>
    <row r="365" spans="6:9" x14ac:dyDescent="0.25">
      <c r="F365" s="14"/>
      <c r="G365" s="14"/>
      <c r="H365" s="15">
        <f>IF(OR($A365="",NOT(ISNUMBER($G365))),"",$G365-TODAY())</f>
      </c>
      <c r="I365">
        <f>IF($A365="","",IF($G365="","No expiry",IF(NOT(ISNUMBER($G365)),"Check date",IF($G365&lt;TODAY(),"Expired",IF($G365-TODAY()&lt;=IF(ISNUMBER(WarnDays),WarnDays,60),"Renew soon","Valid")))))</f>
      </c>
    </row>
    <row r="366" spans="6:9" x14ac:dyDescent="0.25">
      <c r="F366" s="14"/>
      <c r="G366" s="14"/>
      <c r="H366" s="15">
        <f>IF(OR($A366="",NOT(ISNUMBER($G366))),"",$G366-TODAY())</f>
      </c>
      <c r="I366">
        <f>IF($A366="","",IF($G366="","No expiry",IF(NOT(ISNUMBER($G366)),"Check date",IF($G366&lt;TODAY(),"Expired",IF($G366-TODAY()&lt;=IF(ISNUMBER(WarnDays),WarnDays,60),"Renew soon","Valid")))))</f>
      </c>
    </row>
    <row r="367" spans="6:9" x14ac:dyDescent="0.25">
      <c r="F367" s="14"/>
      <c r="G367" s="14"/>
      <c r="H367" s="15">
        <f>IF(OR($A367="",NOT(ISNUMBER($G367))),"",$G367-TODAY())</f>
      </c>
      <c r="I367">
        <f>IF($A367="","",IF($G367="","No expiry",IF(NOT(ISNUMBER($G367)),"Check date",IF($G367&lt;TODAY(),"Expired",IF($G367-TODAY()&lt;=IF(ISNUMBER(WarnDays),WarnDays,60),"Renew soon","Valid")))))</f>
      </c>
    </row>
    <row r="368" spans="6:9" x14ac:dyDescent="0.25">
      <c r="F368" s="14"/>
      <c r="G368" s="14"/>
      <c r="H368" s="15">
        <f>IF(OR($A368="",NOT(ISNUMBER($G368))),"",$G368-TODAY())</f>
      </c>
      <c r="I368">
        <f>IF($A368="","",IF($G368="","No expiry",IF(NOT(ISNUMBER($G368)),"Check date",IF($G368&lt;TODAY(),"Expired",IF($G368-TODAY()&lt;=IF(ISNUMBER(WarnDays),WarnDays,60),"Renew soon","Valid")))))</f>
      </c>
    </row>
    <row r="369" spans="6:9" x14ac:dyDescent="0.25">
      <c r="F369" s="14"/>
      <c r="G369" s="14"/>
      <c r="H369" s="15">
        <f>IF(OR($A369="",NOT(ISNUMBER($G369))),"",$G369-TODAY())</f>
      </c>
      <c r="I369">
        <f>IF($A369="","",IF($G369="","No expiry",IF(NOT(ISNUMBER($G369)),"Check date",IF($G369&lt;TODAY(),"Expired",IF($G369-TODAY()&lt;=IF(ISNUMBER(WarnDays),WarnDays,60),"Renew soon","Valid")))))</f>
      </c>
    </row>
    <row r="370" spans="6:9" x14ac:dyDescent="0.25">
      <c r="F370" s="14"/>
      <c r="G370" s="14"/>
      <c r="H370" s="15">
        <f>IF(OR($A370="",NOT(ISNUMBER($G370))),"",$G370-TODAY())</f>
      </c>
      <c r="I370">
        <f>IF($A370="","",IF($G370="","No expiry",IF(NOT(ISNUMBER($G370)),"Check date",IF($G370&lt;TODAY(),"Expired",IF($G370-TODAY()&lt;=IF(ISNUMBER(WarnDays),WarnDays,60),"Renew soon","Valid")))))</f>
      </c>
    </row>
    <row r="371" spans="6:9" x14ac:dyDescent="0.25">
      <c r="F371" s="14"/>
      <c r="G371" s="14"/>
      <c r="H371" s="15">
        <f>IF(OR($A371="",NOT(ISNUMBER($G371))),"",$G371-TODAY())</f>
      </c>
      <c r="I371">
        <f>IF($A371="","",IF($G371="","No expiry",IF(NOT(ISNUMBER($G371)),"Check date",IF($G371&lt;TODAY(),"Expired",IF($G371-TODAY()&lt;=IF(ISNUMBER(WarnDays),WarnDays,60),"Renew soon","Valid")))))</f>
      </c>
    </row>
    <row r="372" spans="6:9" x14ac:dyDescent="0.25">
      <c r="F372" s="14"/>
      <c r="G372" s="14"/>
      <c r="H372" s="15">
        <f>IF(OR($A372="",NOT(ISNUMBER($G372))),"",$G372-TODAY())</f>
      </c>
      <c r="I372">
        <f>IF($A372="","",IF($G372="","No expiry",IF(NOT(ISNUMBER($G372)),"Check date",IF($G372&lt;TODAY(),"Expired",IF($G372-TODAY()&lt;=IF(ISNUMBER(WarnDays),WarnDays,60),"Renew soon","Valid")))))</f>
      </c>
    </row>
    <row r="373" spans="6:9" x14ac:dyDescent="0.25">
      <c r="F373" s="14"/>
      <c r="G373" s="14"/>
      <c r="H373" s="15">
        <f>IF(OR($A373="",NOT(ISNUMBER($G373))),"",$G373-TODAY())</f>
      </c>
      <c r="I373">
        <f>IF($A373="","",IF($G373="","No expiry",IF(NOT(ISNUMBER($G373)),"Check date",IF($G373&lt;TODAY(),"Expired",IF($G373-TODAY()&lt;=IF(ISNUMBER(WarnDays),WarnDays,60),"Renew soon","Valid")))))</f>
      </c>
    </row>
    <row r="374" spans="6:9" x14ac:dyDescent="0.25">
      <c r="F374" s="14"/>
      <c r="G374" s="14"/>
      <c r="H374" s="15">
        <f>IF(OR($A374="",NOT(ISNUMBER($G374))),"",$G374-TODAY())</f>
      </c>
      <c r="I374">
        <f>IF($A374="","",IF($G374="","No expiry",IF(NOT(ISNUMBER($G374)),"Check date",IF($G374&lt;TODAY(),"Expired",IF($G374-TODAY()&lt;=IF(ISNUMBER(WarnDays),WarnDays,60),"Renew soon","Valid")))))</f>
      </c>
    </row>
    <row r="375" spans="6:9" x14ac:dyDescent="0.25">
      <c r="F375" s="14"/>
      <c r="G375" s="14"/>
      <c r="H375" s="15">
        <f>IF(OR($A375="",NOT(ISNUMBER($G375))),"",$G375-TODAY())</f>
      </c>
      <c r="I375">
        <f>IF($A375="","",IF($G375="","No expiry",IF(NOT(ISNUMBER($G375)),"Check date",IF($G375&lt;TODAY(),"Expired",IF($G375-TODAY()&lt;=IF(ISNUMBER(WarnDays),WarnDays,60),"Renew soon","Valid")))))</f>
      </c>
    </row>
    <row r="376" spans="6:9" x14ac:dyDescent="0.25">
      <c r="F376" s="14"/>
      <c r="G376" s="14"/>
      <c r="H376" s="15">
        <f>IF(OR($A376="",NOT(ISNUMBER($G376))),"",$G376-TODAY())</f>
      </c>
      <c r="I376">
        <f>IF($A376="","",IF($G376="","No expiry",IF(NOT(ISNUMBER($G376)),"Check date",IF($G376&lt;TODAY(),"Expired",IF($G376-TODAY()&lt;=IF(ISNUMBER(WarnDays),WarnDays,60),"Renew soon","Valid")))))</f>
      </c>
    </row>
    <row r="377" spans="6:9" x14ac:dyDescent="0.25">
      <c r="F377" s="14"/>
      <c r="G377" s="14"/>
      <c r="H377" s="15">
        <f>IF(OR($A377="",NOT(ISNUMBER($G377))),"",$G377-TODAY())</f>
      </c>
      <c r="I377">
        <f>IF($A377="","",IF($G377="","No expiry",IF(NOT(ISNUMBER($G377)),"Check date",IF($G377&lt;TODAY(),"Expired",IF($G377-TODAY()&lt;=IF(ISNUMBER(WarnDays),WarnDays,60),"Renew soon","Valid")))))</f>
      </c>
    </row>
    <row r="378" spans="6:9" x14ac:dyDescent="0.25">
      <c r="F378" s="14"/>
      <c r="G378" s="14"/>
      <c r="H378" s="15">
        <f>IF(OR($A378="",NOT(ISNUMBER($G378))),"",$G378-TODAY())</f>
      </c>
      <c r="I378">
        <f>IF($A378="","",IF($G378="","No expiry",IF(NOT(ISNUMBER($G378)),"Check date",IF($G378&lt;TODAY(),"Expired",IF($G378-TODAY()&lt;=IF(ISNUMBER(WarnDays),WarnDays,60),"Renew soon","Valid")))))</f>
      </c>
    </row>
    <row r="379" spans="6:9" x14ac:dyDescent="0.25">
      <c r="F379" s="14"/>
      <c r="G379" s="14"/>
      <c r="H379" s="15">
        <f>IF(OR($A379="",NOT(ISNUMBER($G379))),"",$G379-TODAY())</f>
      </c>
      <c r="I379">
        <f>IF($A379="","",IF($G379="","No expiry",IF(NOT(ISNUMBER($G379)),"Check date",IF($G379&lt;TODAY(),"Expired",IF($G379-TODAY()&lt;=IF(ISNUMBER(WarnDays),WarnDays,60),"Renew soon","Valid")))))</f>
      </c>
    </row>
    <row r="380" spans="6:9" x14ac:dyDescent="0.25">
      <c r="F380" s="14"/>
      <c r="G380" s="14"/>
      <c r="H380" s="15">
        <f>IF(OR($A380="",NOT(ISNUMBER($G380))),"",$G380-TODAY())</f>
      </c>
      <c r="I380">
        <f>IF($A380="","",IF($G380="","No expiry",IF(NOT(ISNUMBER($G380)),"Check date",IF($G380&lt;TODAY(),"Expired",IF($G380-TODAY()&lt;=IF(ISNUMBER(WarnDays),WarnDays,60),"Renew soon","Valid")))))</f>
      </c>
    </row>
    <row r="381" spans="6:9" x14ac:dyDescent="0.25">
      <c r="F381" s="14"/>
      <c r="G381" s="14"/>
      <c r="H381" s="15">
        <f>IF(OR($A381="",NOT(ISNUMBER($G381))),"",$G381-TODAY())</f>
      </c>
      <c r="I381">
        <f>IF($A381="","",IF($G381="","No expiry",IF(NOT(ISNUMBER($G381)),"Check date",IF($G381&lt;TODAY(),"Expired",IF($G381-TODAY()&lt;=IF(ISNUMBER(WarnDays),WarnDays,60),"Renew soon","Valid")))))</f>
      </c>
    </row>
    <row r="382" spans="6:9" x14ac:dyDescent="0.25">
      <c r="F382" s="14"/>
      <c r="G382" s="14"/>
      <c r="H382" s="15">
        <f>IF(OR($A382="",NOT(ISNUMBER($G382))),"",$G382-TODAY())</f>
      </c>
      <c r="I382">
        <f>IF($A382="","",IF($G382="","No expiry",IF(NOT(ISNUMBER($G382)),"Check date",IF($G382&lt;TODAY(),"Expired",IF($G382-TODAY()&lt;=IF(ISNUMBER(WarnDays),WarnDays,60),"Renew soon","Valid")))))</f>
      </c>
    </row>
    <row r="383" spans="6:9" x14ac:dyDescent="0.25">
      <c r="F383" s="14"/>
      <c r="G383" s="14"/>
      <c r="H383" s="15">
        <f>IF(OR($A383="",NOT(ISNUMBER($G383))),"",$G383-TODAY())</f>
      </c>
      <c r="I383">
        <f>IF($A383="","",IF($G383="","No expiry",IF(NOT(ISNUMBER($G383)),"Check date",IF($G383&lt;TODAY(),"Expired",IF($G383-TODAY()&lt;=IF(ISNUMBER(WarnDays),WarnDays,60),"Renew soon","Valid")))))</f>
      </c>
    </row>
    <row r="384" spans="6:9" x14ac:dyDescent="0.25">
      <c r="F384" s="14"/>
      <c r="G384" s="14"/>
      <c r="H384" s="15">
        <f>IF(OR($A384="",NOT(ISNUMBER($G384))),"",$G384-TODAY())</f>
      </c>
      <c r="I384">
        <f>IF($A384="","",IF($G384="","No expiry",IF(NOT(ISNUMBER($G384)),"Check date",IF($G384&lt;TODAY(),"Expired",IF($G384-TODAY()&lt;=IF(ISNUMBER(WarnDays),WarnDays,60),"Renew soon","Valid")))))</f>
      </c>
    </row>
    <row r="385" spans="6:9" x14ac:dyDescent="0.25">
      <c r="F385" s="14"/>
      <c r="G385" s="14"/>
      <c r="H385" s="15">
        <f>IF(OR($A385="",NOT(ISNUMBER($G385))),"",$G385-TODAY())</f>
      </c>
      <c r="I385">
        <f>IF($A385="","",IF($G385="","No expiry",IF(NOT(ISNUMBER($G385)),"Check date",IF($G385&lt;TODAY(),"Expired",IF($G385-TODAY()&lt;=IF(ISNUMBER(WarnDays),WarnDays,60),"Renew soon","Valid")))))</f>
      </c>
    </row>
    <row r="386" spans="6:9" x14ac:dyDescent="0.25">
      <c r="F386" s="14"/>
      <c r="G386" s="14"/>
      <c r="H386" s="15">
        <f>IF(OR($A386="",NOT(ISNUMBER($G386))),"",$G386-TODAY())</f>
      </c>
      <c r="I386">
        <f>IF($A386="","",IF($G386="","No expiry",IF(NOT(ISNUMBER($G386)),"Check date",IF($G386&lt;TODAY(),"Expired",IF($G386-TODAY()&lt;=IF(ISNUMBER(WarnDays),WarnDays,60),"Renew soon","Valid")))))</f>
      </c>
    </row>
    <row r="387" spans="6:9" x14ac:dyDescent="0.25">
      <c r="F387" s="14"/>
      <c r="G387" s="14"/>
      <c r="H387" s="15">
        <f>IF(OR($A387="",NOT(ISNUMBER($G387))),"",$G387-TODAY())</f>
      </c>
      <c r="I387">
        <f>IF($A387="","",IF($G387="","No expiry",IF(NOT(ISNUMBER($G387)),"Check date",IF($G387&lt;TODAY(),"Expired",IF($G387-TODAY()&lt;=IF(ISNUMBER(WarnDays),WarnDays,60),"Renew soon","Valid")))))</f>
      </c>
    </row>
    <row r="388" spans="6:9" x14ac:dyDescent="0.25">
      <c r="F388" s="14"/>
      <c r="G388" s="14"/>
      <c r="H388" s="15">
        <f>IF(OR($A388="",NOT(ISNUMBER($G388))),"",$G388-TODAY())</f>
      </c>
      <c r="I388">
        <f>IF($A388="","",IF($G388="","No expiry",IF(NOT(ISNUMBER($G388)),"Check date",IF($G388&lt;TODAY(),"Expired",IF($G388-TODAY()&lt;=IF(ISNUMBER(WarnDays),WarnDays,60),"Renew soon","Valid")))))</f>
      </c>
    </row>
    <row r="389" spans="6:9" x14ac:dyDescent="0.25">
      <c r="F389" s="14"/>
      <c r="G389" s="14"/>
      <c r="H389" s="15">
        <f>IF(OR($A389="",NOT(ISNUMBER($G389))),"",$G389-TODAY())</f>
      </c>
      <c r="I389">
        <f>IF($A389="","",IF($G389="","No expiry",IF(NOT(ISNUMBER($G389)),"Check date",IF($G389&lt;TODAY(),"Expired",IF($G389-TODAY()&lt;=IF(ISNUMBER(WarnDays),WarnDays,60),"Renew soon","Valid")))))</f>
      </c>
    </row>
    <row r="390" spans="6:9" x14ac:dyDescent="0.25">
      <c r="F390" s="14"/>
      <c r="G390" s="14"/>
      <c r="H390" s="15">
        <f>IF(OR($A390="",NOT(ISNUMBER($G390))),"",$G390-TODAY())</f>
      </c>
      <c r="I390">
        <f>IF($A390="","",IF($G390="","No expiry",IF(NOT(ISNUMBER($G390)),"Check date",IF($G390&lt;TODAY(),"Expired",IF($G390-TODAY()&lt;=IF(ISNUMBER(WarnDays),WarnDays,60),"Renew soon","Valid")))))</f>
      </c>
    </row>
    <row r="391" spans="6:9" x14ac:dyDescent="0.25">
      <c r="F391" s="14"/>
      <c r="G391" s="14"/>
      <c r="H391" s="15">
        <f>IF(OR($A391="",NOT(ISNUMBER($G391))),"",$G391-TODAY())</f>
      </c>
      <c r="I391">
        <f>IF($A391="","",IF($G391="","No expiry",IF(NOT(ISNUMBER($G391)),"Check date",IF($G391&lt;TODAY(),"Expired",IF($G391-TODAY()&lt;=IF(ISNUMBER(WarnDays),WarnDays,60),"Renew soon","Valid")))))</f>
      </c>
    </row>
    <row r="392" spans="6:9" x14ac:dyDescent="0.25">
      <c r="F392" s="14"/>
      <c r="G392" s="14"/>
      <c r="H392" s="15">
        <f>IF(OR($A392="",NOT(ISNUMBER($G392))),"",$G392-TODAY())</f>
      </c>
      <c r="I392">
        <f>IF($A392="","",IF($G392="","No expiry",IF(NOT(ISNUMBER($G392)),"Check date",IF($G392&lt;TODAY(),"Expired",IF($G392-TODAY()&lt;=IF(ISNUMBER(WarnDays),WarnDays,60),"Renew soon","Valid")))))</f>
      </c>
    </row>
    <row r="393" spans="6:9" x14ac:dyDescent="0.25">
      <c r="F393" s="14"/>
      <c r="G393" s="14"/>
      <c r="H393" s="15">
        <f>IF(OR($A393="",NOT(ISNUMBER($G393))),"",$G393-TODAY())</f>
      </c>
      <c r="I393">
        <f>IF($A393="","",IF($G393="","No expiry",IF(NOT(ISNUMBER($G393)),"Check date",IF($G393&lt;TODAY(),"Expired",IF($G393-TODAY()&lt;=IF(ISNUMBER(WarnDays),WarnDays,60),"Renew soon","Valid")))))</f>
      </c>
    </row>
    <row r="394" spans="6:9" x14ac:dyDescent="0.25">
      <c r="F394" s="14"/>
      <c r="G394" s="14"/>
      <c r="H394" s="15">
        <f>IF(OR($A394="",NOT(ISNUMBER($G394))),"",$G394-TODAY())</f>
      </c>
      <c r="I394">
        <f>IF($A394="","",IF($G394="","No expiry",IF(NOT(ISNUMBER($G394)),"Check date",IF($G394&lt;TODAY(),"Expired",IF($G394-TODAY()&lt;=IF(ISNUMBER(WarnDays),WarnDays,60),"Renew soon","Valid")))))</f>
      </c>
    </row>
    <row r="395" spans="6:9" x14ac:dyDescent="0.25">
      <c r="F395" s="14"/>
      <c r="G395" s="14"/>
      <c r="H395" s="15">
        <f>IF(OR($A395="",NOT(ISNUMBER($G395))),"",$G395-TODAY())</f>
      </c>
      <c r="I395">
        <f>IF($A395="","",IF($G395="","No expiry",IF(NOT(ISNUMBER($G395)),"Check date",IF($G395&lt;TODAY(),"Expired",IF($G395-TODAY()&lt;=IF(ISNUMBER(WarnDays),WarnDays,60),"Renew soon","Valid")))))</f>
      </c>
    </row>
    <row r="396" spans="6:9" x14ac:dyDescent="0.25">
      <c r="F396" s="14"/>
      <c r="G396" s="14"/>
      <c r="H396" s="15">
        <f>IF(OR($A396="",NOT(ISNUMBER($G396))),"",$G396-TODAY())</f>
      </c>
      <c r="I396">
        <f>IF($A396="","",IF($G396="","No expiry",IF(NOT(ISNUMBER($G396)),"Check date",IF($G396&lt;TODAY(),"Expired",IF($G396-TODAY()&lt;=IF(ISNUMBER(WarnDays),WarnDays,60),"Renew soon","Valid")))))</f>
      </c>
    </row>
    <row r="397" spans="6:9" x14ac:dyDescent="0.25">
      <c r="F397" s="14"/>
      <c r="G397" s="14"/>
      <c r="H397" s="15">
        <f>IF(OR($A397="",NOT(ISNUMBER($G397))),"",$G397-TODAY())</f>
      </c>
      <c r="I397">
        <f>IF($A397="","",IF($G397="","No expiry",IF(NOT(ISNUMBER($G397)),"Check date",IF($G397&lt;TODAY(),"Expired",IF($G397-TODAY()&lt;=IF(ISNUMBER(WarnDays),WarnDays,60),"Renew soon","Valid")))))</f>
      </c>
    </row>
    <row r="398" spans="6:9" x14ac:dyDescent="0.25">
      <c r="F398" s="14"/>
      <c r="G398" s="14"/>
      <c r="H398" s="15">
        <f>IF(OR($A398="",NOT(ISNUMBER($G398))),"",$G398-TODAY())</f>
      </c>
      <c r="I398">
        <f>IF($A398="","",IF($G398="","No expiry",IF(NOT(ISNUMBER($G398)),"Check date",IF($G398&lt;TODAY(),"Expired",IF($G398-TODAY()&lt;=IF(ISNUMBER(WarnDays),WarnDays,60),"Renew soon","Valid")))))</f>
      </c>
    </row>
    <row r="399" spans="6:9" x14ac:dyDescent="0.25">
      <c r="F399" s="14"/>
      <c r="G399" s="14"/>
      <c r="H399" s="15">
        <f>IF(OR($A399="",NOT(ISNUMBER($G399))),"",$G399-TODAY())</f>
      </c>
      <c r="I399">
        <f>IF($A399="","",IF($G399="","No expiry",IF(NOT(ISNUMBER($G399)),"Check date",IF($G399&lt;TODAY(),"Expired",IF($G399-TODAY()&lt;=IF(ISNUMBER(WarnDays),WarnDays,60),"Renew soon","Valid")))))</f>
      </c>
    </row>
    <row r="400" spans="6:9" x14ac:dyDescent="0.25">
      <c r="F400" s="14"/>
      <c r="G400" s="14"/>
      <c r="H400" s="15">
        <f>IF(OR($A400="",NOT(ISNUMBER($G400))),"",$G400-TODAY())</f>
      </c>
      <c r="I400">
        <f>IF($A400="","",IF($G400="","No expiry",IF(NOT(ISNUMBER($G400)),"Check date",IF($G400&lt;TODAY(),"Expired",IF($G400-TODAY()&lt;=IF(ISNUMBER(WarnDays),WarnDays,60),"Renew soon","Valid")))))</f>
      </c>
    </row>
    <row r="401" spans="6:9" x14ac:dyDescent="0.25">
      <c r="F401" s="14"/>
      <c r="G401" s="14"/>
      <c r="H401" s="15">
        <f>IF(OR($A401="",NOT(ISNUMBER($G401))),"",$G401-TODAY())</f>
      </c>
      <c r="I401">
        <f>IF($A401="","",IF($G401="","No expiry",IF(NOT(ISNUMBER($G401)),"Check date",IF($G401&lt;TODAY(),"Expired",IF($G401-TODAY()&lt;=IF(ISNUMBER(WarnDays),WarnDays,60),"Renew soon","Valid")))))</f>
      </c>
    </row>
    <row r="402" spans="6:9" x14ac:dyDescent="0.25">
      <c r="F402" s="14"/>
      <c r="G402" s="14"/>
      <c r="H402" s="15">
        <f>IF(OR($A402="",NOT(ISNUMBER($G402))),"",$G402-TODAY())</f>
      </c>
      <c r="I402">
        <f>IF($A402="","",IF($G402="","No expiry",IF(NOT(ISNUMBER($G402)),"Check date",IF($G402&lt;TODAY(),"Expired",IF($G402-TODAY()&lt;=IF(ISNUMBER(WarnDays),WarnDays,60),"Renew soon","Valid")))))</f>
      </c>
    </row>
    <row r="403" spans="6:9" x14ac:dyDescent="0.25">
      <c r="F403" s="14"/>
      <c r="G403" s="14"/>
      <c r="H403" s="15">
        <f>IF(OR($A403="",NOT(ISNUMBER($G403))),"",$G403-TODAY())</f>
      </c>
      <c r="I403">
        <f>IF($A403="","",IF($G403="","No expiry",IF(NOT(ISNUMBER($G403)),"Check date",IF($G403&lt;TODAY(),"Expired",IF($G403-TODAY()&lt;=IF(ISNUMBER(WarnDays),WarnDays,60),"Renew soon","Valid")))))</f>
      </c>
    </row>
    <row r="404" spans="6:9" x14ac:dyDescent="0.25">
      <c r="F404" s="14"/>
      <c r="G404" s="14"/>
      <c r="H404" s="15">
        <f>IF(OR($A404="",NOT(ISNUMBER($G404))),"",$G404-TODAY())</f>
      </c>
      <c r="I404">
        <f>IF($A404="","",IF($G404="","No expiry",IF(NOT(ISNUMBER($G404)),"Check date",IF($G404&lt;TODAY(),"Expired",IF($G404-TODAY()&lt;=IF(ISNUMBER(WarnDays),WarnDays,60),"Renew soon","Valid")))))</f>
      </c>
    </row>
    <row r="405" spans="6:9" x14ac:dyDescent="0.25">
      <c r="F405" s="14"/>
      <c r="G405" s="14"/>
      <c r="H405" s="15">
        <f>IF(OR($A405="",NOT(ISNUMBER($G405))),"",$G405-TODAY())</f>
      </c>
      <c r="I405">
        <f>IF($A405="","",IF($G405="","No expiry",IF(NOT(ISNUMBER($G405)),"Check date",IF($G405&lt;TODAY(),"Expired",IF($G405-TODAY()&lt;=IF(ISNUMBER(WarnDays),WarnDays,60),"Renew soon","Valid")))))</f>
      </c>
    </row>
    <row r="406" spans="6:9" x14ac:dyDescent="0.25">
      <c r="F406" s="14"/>
      <c r="G406" s="14"/>
      <c r="H406" s="15">
        <f>IF(OR($A406="",NOT(ISNUMBER($G406))),"",$G406-TODAY())</f>
      </c>
      <c r="I406">
        <f>IF($A406="","",IF($G406="","No expiry",IF(NOT(ISNUMBER($G406)),"Check date",IF($G406&lt;TODAY(),"Expired",IF($G406-TODAY()&lt;=IF(ISNUMBER(WarnDays),WarnDays,60),"Renew soon","Valid")))))</f>
      </c>
    </row>
    <row r="407" spans="6:9" x14ac:dyDescent="0.25">
      <c r="F407" s="14"/>
      <c r="G407" s="14"/>
      <c r="H407" s="15">
        <f>IF(OR($A407="",NOT(ISNUMBER($G407))),"",$G407-TODAY())</f>
      </c>
      <c r="I407">
        <f>IF($A407="","",IF($G407="","No expiry",IF(NOT(ISNUMBER($G407)),"Check date",IF($G407&lt;TODAY(),"Expired",IF($G407-TODAY()&lt;=IF(ISNUMBER(WarnDays),WarnDays,60),"Renew soon","Valid")))))</f>
      </c>
    </row>
    <row r="408" spans="6:9" x14ac:dyDescent="0.25">
      <c r="F408" s="14"/>
      <c r="G408" s="14"/>
      <c r="H408" s="15">
        <f>IF(OR($A408="",NOT(ISNUMBER($G408))),"",$G408-TODAY())</f>
      </c>
      <c r="I408">
        <f>IF($A408="","",IF($G408="","No expiry",IF(NOT(ISNUMBER($G408)),"Check date",IF($G408&lt;TODAY(),"Expired",IF($G408-TODAY()&lt;=IF(ISNUMBER(WarnDays),WarnDays,60),"Renew soon","Valid")))))</f>
      </c>
    </row>
    <row r="409" spans="6:9" x14ac:dyDescent="0.25">
      <c r="F409" s="14"/>
      <c r="G409" s="14"/>
      <c r="H409" s="15">
        <f>IF(OR($A409="",NOT(ISNUMBER($G409))),"",$G409-TODAY())</f>
      </c>
      <c r="I409">
        <f>IF($A409="","",IF($G409="","No expiry",IF(NOT(ISNUMBER($G409)),"Check date",IF($G409&lt;TODAY(),"Expired",IF($G409-TODAY()&lt;=IF(ISNUMBER(WarnDays),WarnDays,60),"Renew soon","Valid")))))</f>
      </c>
    </row>
    <row r="410" spans="6:9" x14ac:dyDescent="0.25">
      <c r="F410" s="14"/>
      <c r="G410" s="14"/>
      <c r="H410" s="15">
        <f>IF(OR($A410="",NOT(ISNUMBER($G410))),"",$G410-TODAY())</f>
      </c>
      <c r="I410">
        <f>IF($A410="","",IF($G410="","No expiry",IF(NOT(ISNUMBER($G410)),"Check date",IF($G410&lt;TODAY(),"Expired",IF($G410-TODAY()&lt;=IF(ISNUMBER(WarnDays),WarnDays,60),"Renew soon","Valid")))))</f>
      </c>
    </row>
    <row r="411" spans="6:9" x14ac:dyDescent="0.25">
      <c r="F411" s="14"/>
      <c r="G411" s="14"/>
      <c r="H411" s="15">
        <f>IF(OR($A411="",NOT(ISNUMBER($G411))),"",$G411-TODAY())</f>
      </c>
      <c r="I411">
        <f>IF($A411="","",IF($G411="","No expiry",IF(NOT(ISNUMBER($G411)),"Check date",IF($G411&lt;TODAY(),"Expired",IF($G411-TODAY()&lt;=IF(ISNUMBER(WarnDays),WarnDays,60),"Renew soon","Valid")))))</f>
      </c>
    </row>
    <row r="412" spans="6:9" x14ac:dyDescent="0.25">
      <c r="F412" s="14"/>
      <c r="G412" s="14"/>
      <c r="H412" s="15">
        <f>IF(OR($A412="",NOT(ISNUMBER($G412))),"",$G412-TODAY())</f>
      </c>
      <c r="I412">
        <f>IF($A412="","",IF($G412="","No expiry",IF(NOT(ISNUMBER($G412)),"Check date",IF($G412&lt;TODAY(),"Expired",IF($G412-TODAY()&lt;=IF(ISNUMBER(WarnDays),WarnDays,60),"Renew soon","Valid")))))</f>
      </c>
    </row>
    <row r="413" spans="6:9" x14ac:dyDescent="0.25">
      <c r="F413" s="14"/>
      <c r="G413" s="14"/>
      <c r="H413" s="15">
        <f>IF(OR($A413="",NOT(ISNUMBER($G413))),"",$G413-TODAY())</f>
      </c>
      <c r="I413">
        <f>IF($A413="","",IF($G413="","No expiry",IF(NOT(ISNUMBER($G413)),"Check date",IF($G413&lt;TODAY(),"Expired",IF($G413-TODAY()&lt;=IF(ISNUMBER(WarnDays),WarnDays,60),"Renew soon","Valid")))))</f>
      </c>
    </row>
    <row r="414" spans="6:9" x14ac:dyDescent="0.25">
      <c r="F414" s="14"/>
      <c r="G414" s="14"/>
      <c r="H414" s="15">
        <f>IF(OR($A414="",NOT(ISNUMBER($G414))),"",$G414-TODAY())</f>
      </c>
      <c r="I414">
        <f>IF($A414="","",IF($G414="","No expiry",IF(NOT(ISNUMBER($G414)),"Check date",IF($G414&lt;TODAY(),"Expired",IF($G414-TODAY()&lt;=IF(ISNUMBER(WarnDays),WarnDays,60),"Renew soon","Valid")))))</f>
      </c>
    </row>
    <row r="415" spans="6:9" x14ac:dyDescent="0.25">
      <c r="F415" s="14"/>
      <c r="G415" s="14"/>
      <c r="H415" s="15">
        <f>IF(OR($A415="",NOT(ISNUMBER($G415))),"",$G415-TODAY())</f>
      </c>
      <c r="I415">
        <f>IF($A415="","",IF($G415="","No expiry",IF(NOT(ISNUMBER($G415)),"Check date",IF($G415&lt;TODAY(),"Expired",IF($G415-TODAY()&lt;=IF(ISNUMBER(WarnDays),WarnDays,60),"Renew soon","Valid")))))</f>
      </c>
    </row>
    <row r="416" spans="6:9" x14ac:dyDescent="0.25">
      <c r="F416" s="14"/>
      <c r="G416" s="14"/>
      <c r="H416" s="15">
        <f>IF(OR($A416="",NOT(ISNUMBER($G416))),"",$G416-TODAY())</f>
      </c>
      <c r="I416">
        <f>IF($A416="","",IF($G416="","No expiry",IF(NOT(ISNUMBER($G416)),"Check date",IF($G416&lt;TODAY(),"Expired",IF($G416-TODAY()&lt;=IF(ISNUMBER(WarnDays),WarnDays,60),"Renew soon","Valid")))))</f>
      </c>
    </row>
    <row r="417" spans="6:9" x14ac:dyDescent="0.25">
      <c r="F417" s="14"/>
      <c r="G417" s="14"/>
      <c r="H417" s="15">
        <f>IF(OR($A417="",NOT(ISNUMBER($G417))),"",$G417-TODAY())</f>
      </c>
      <c r="I417">
        <f>IF($A417="","",IF($G417="","No expiry",IF(NOT(ISNUMBER($G417)),"Check date",IF($G417&lt;TODAY(),"Expired",IF($G417-TODAY()&lt;=IF(ISNUMBER(WarnDays),WarnDays,60),"Renew soon","Valid")))))</f>
      </c>
    </row>
    <row r="418" spans="6:9" x14ac:dyDescent="0.25">
      <c r="F418" s="14"/>
      <c r="G418" s="14"/>
      <c r="H418" s="15">
        <f>IF(OR($A418="",NOT(ISNUMBER($G418))),"",$G418-TODAY())</f>
      </c>
      <c r="I418">
        <f>IF($A418="","",IF($G418="","No expiry",IF(NOT(ISNUMBER($G418)),"Check date",IF($G418&lt;TODAY(),"Expired",IF($G418-TODAY()&lt;=IF(ISNUMBER(WarnDays),WarnDays,60),"Renew soon","Valid")))))</f>
      </c>
    </row>
    <row r="419" spans="6:9" x14ac:dyDescent="0.25">
      <c r="F419" s="14"/>
      <c r="G419" s="14"/>
      <c r="H419" s="15">
        <f>IF(OR($A419="",NOT(ISNUMBER($G419))),"",$G419-TODAY())</f>
      </c>
      <c r="I419">
        <f>IF($A419="","",IF($G419="","No expiry",IF(NOT(ISNUMBER($G419)),"Check date",IF($G419&lt;TODAY(),"Expired",IF($G419-TODAY()&lt;=IF(ISNUMBER(WarnDays),WarnDays,60),"Renew soon","Valid")))))</f>
      </c>
    </row>
    <row r="420" spans="6:9" x14ac:dyDescent="0.25">
      <c r="F420" s="14"/>
      <c r="G420" s="14"/>
      <c r="H420" s="15">
        <f>IF(OR($A420="",NOT(ISNUMBER($G420))),"",$G420-TODAY())</f>
      </c>
      <c r="I420">
        <f>IF($A420="","",IF($G420="","No expiry",IF(NOT(ISNUMBER($G420)),"Check date",IF($G420&lt;TODAY(),"Expired",IF($G420-TODAY()&lt;=IF(ISNUMBER(WarnDays),WarnDays,60),"Renew soon","Valid")))))</f>
      </c>
    </row>
    <row r="421" spans="6:9" x14ac:dyDescent="0.25">
      <c r="F421" s="14"/>
      <c r="G421" s="14"/>
      <c r="H421" s="15">
        <f>IF(OR($A421="",NOT(ISNUMBER($G421))),"",$G421-TODAY())</f>
      </c>
      <c r="I421">
        <f>IF($A421="","",IF($G421="","No expiry",IF(NOT(ISNUMBER($G421)),"Check date",IF($G421&lt;TODAY(),"Expired",IF($G421-TODAY()&lt;=IF(ISNUMBER(WarnDays),WarnDays,60),"Renew soon","Valid")))))</f>
      </c>
    </row>
    <row r="422" spans="6:9" x14ac:dyDescent="0.25">
      <c r="F422" s="14"/>
      <c r="G422" s="14"/>
      <c r="H422" s="15">
        <f>IF(OR($A422="",NOT(ISNUMBER($G422))),"",$G422-TODAY())</f>
      </c>
      <c r="I422">
        <f>IF($A422="","",IF($G422="","No expiry",IF(NOT(ISNUMBER($G422)),"Check date",IF($G422&lt;TODAY(),"Expired",IF($G422-TODAY()&lt;=IF(ISNUMBER(WarnDays),WarnDays,60),"Renew soon","Valid")))))</f>
      </c>
    </row>
    <row r="423" spans="6:9" x14ac:dyDescent="0.25">
      <c r="F423" s="14"/>
      <c r="G423" s="14"/>
      <c r="H423" s="15">
        <f>IF(OR($A423="",NOT(ISNUMBER($G423))),"",$G423-TODAY())</f>
      </c>
      <c r="I423">
        <f>IF($A423="","",IF($G423="","No expiry",IF(NOT(ISNUMBER($G423)),"Check date",IF($G423&lt;TODAY(),"Expired",IF($G423-TODAY()&lt;=IF(ISNUMBER(WarnDays),WarnDays,60),"Renew soon","Valid")))))</f>
      </c>
    </row>
    <row r="424" spans="6:9" x14ac:dyDescent="0.25">
      <c r="F424" s="14"/>
      <c r="G424" s="14"/>
      <c r="H424" s="15">
        <f>IF(OR($A424="",NOT(ISNUMBER($G424))),"",$G424-TODAY())</f>
      </c>
      <c r="I424">
        <f>IF($A424="","",IF($G424="","No expiry",IF(NOT(ISNUMBER($G424)),"Check date",IF($G424&lt;TODAY(),"Expired",IF($G424-TODAY()&lt;=IF(ISNUMBER(WarnDays),WarnDays,60),"Renew soon","Valid")))))</f>
      </c>
    </row>
    <row r="425" spans="6:9" x14ac:dyDescent="0.25">
      <c r="F425" s="14"/>
      <c r="G425" s="14"/>
      <c r="H425" s="15">
        <f>IF(OR($A425="",NOT(ISNUMBER($G425))),"",$G425-TODAY())</f>
      </c>
      <c r="I425">
        <f>IF($A425="","",IF($G425="","No expiry",IF(NOT(ISNUMBER($G425)),"Check date",IF($G425&lt;TODAY(),"Expired",IF($G425-TODAY()&lt;=IF(ISNUMBER(WarnDays),WarnDays,60),"Renew soon","Valid")))))</f>
      </c>
    </row>
    <row r="426" spans="6:9" x14ac:dyDescent="0.25">
      <c r="F426" s="14"/>
      <c r="G426" s="14"/>
      <c r="H426" s="15">
        <f>IF(OR($A426="",NOT(ISNUMBER($G426))),"",$G426-TODAY())</f>
      </c>
      <c r="I426">
        <f>IF($A426="","",IF($G426="","No expiry",IF(NOT(ISNUMBER($G426)),"Check date",IF($G426&lt;TODAY(),"Expired",IF($G426-TODAY()&lt;=IF(ISNUMBER(WarnDays),WarnDays,60),"Renew soon","Valid")))))</f>
      </c>
    </row>
    <row r="427" spans="6:9" x14ac:dyDescent="0.25">
      <c r="F427" s="14"/>
      <c r="G427" s="14"/>
      <c r="H427" s="15">
        <f>IF(OR($A427="",NOT(ISNUMBER($G427))),"",$G427-TODAY())</f>
      </c>
      <c r="I427">
        <f>IF($A427="","",IF($G427="","No expiry",IF(NOT(ISNUMBER($G427)),"Check date",IF($G427&lt;TODAY(),"Expired",IF($G427-TODAY()&lt;=IF(ISNUMBER(WarnDays),WarnDays,60),"Renew soon","Valid")))))</f>
      </c>
    </row>
    <row r="428" spans="6:9" x14ac:dyDescent="0.25">
      <c r="F428" s="14"/>
      <c r="G428" s="14"/>
      <c r="H428" s="15">
        <f>IF(OR($A428="",NOT(ISNUMBER($G428))),"",$G428-TODAY())</f>
      </c>
      <c r="I428">
        <f>IF($A428="","",IF($G428="","No expiry",IF(NOT(ISNUMBER($G428)),"Check date",IF($G428&lt;TODAY(),"Expired",IF($G428-TODAY()&lt;=IF(ISNUMBER(WarnDays),WarnDays,60),"Renew soon","Valid")))))</f>
      </c>
    </row>
    <row r="429" spans="6:9" x14ac:dyDescent="0.25">
      <c r="F429" s="14"/>
      <c r="G429" s="14"/>
      <c r="H429" s="15">
        <f>IF(OR($A429="",NOT(ISNUMBER($G429))),"",$G429-TODAY())</f>
      </c>
      <c r="I429">
        <f>IF($A429="","",IF($G429="","No expiry",IF(NOT(ISNUMBER($G429)),"Check date",IF($G429&lt;TODAY(),"Expired",IF($G429-TODAY()&lt;=IF(ISNUMBER(WarnDays),WarnDays,60),"Renew soon","Valid")))))</f>
      </c>
    </row>
    <row r="430" spans="6:9" x14ac:dyDescent="0.25">
      <c r="F430" s="14"/>
      <c r="G430" s="14"/>
      <c r="H430" s="15">
        <f>IF(OR($A430="",NOT(ISNUMBER($G430))),"",$G430-TODAY())</f>
      </c>
      <c r="I430">
        <f>IF($A430="","",IF($G430="","No expiry",IF(NOT(ISNUMBER($G430)),"Check date",IF($G430&lt;TODAY(),"Expired",IF($G430-TODAY()&lt;=IF(ISNUMBER(WarnDays),WarnDays,60),"Renew soon","Valid")))))</f>
      </c>
    </row>
    <row r="431" spans="6:9" x14ac:dyDescent="0.25">
      <c r="F431" s="14"/>
      <c r="G431" s="14"/>
      <c r="H431" s="15">
        <f>IF(OR($A431="",NOT(ISNUMBER($G431))),"",$G431-TODAY())</f>
      </c>
      <c r="I431">
        <f>IF($A431="","",IF($G431="","No expiry",IF(NOT(ISNUMBER($G431)),"Check date",IF($G431&lt;TODAY(),"Expired",IF($G431-TODAY()&lt;=IF(ISNUMBER(WarnDays),WarnDays,60),"Renew soon","Valid")))))</f>
      </c>
    </row>
    <row r="432" spans="6:9" x14ac:dyDescent="0.25">
      <c r="F432" s="14"/>
      <c r="G432" s="14"/>
      <c r="H432" s="15">
        <f>IF(OR($A432="",NOT(ISNUMBER($G432))),"",$G432-TODAY())</f>
      </c>
      <c r="I432">
        <f>IF($A432="","",IF($G432="","No expiry",IF(NOT(ISNUMBER($G432)),"Check date",IF($G432&lt;TODAY(),"Expired",IF($G432-TODAY()&lt;=IF(ISNUMBER(WarnDays),WarnDays,60),"Renew soon","Valid")))))</f>
      </c>
    </row>
    <row r="433" spans="6:9" x14ac:dyDescent="0.25">
      <c r="F433" s="14"/>
      <c r="G433" s="14"/>
      <c r="H433" s="15">
        <f>IF(OR($A433="",NOT(ISNUMBER($G433))),"",$G433-TODAY())</f>
      </c>
      <c r="I433">
        <f>IF($A433="","",IF($G433="","No expiry",IF(NOT(ISNUMBER($G433)),"Check date",IF($G433&lt;TODAY(),"Expired",IF($G433-TODAY()&lt;=IF(ISNUMBER(WarnDays),WarnDays,60),"Renew soon","Valid")))))</f>
      </c>
    </row>
    <row r="434" spans="6:9" x14ac:dyDescent="0.25">
      <c r="F434" s="14"/>
      <c r="G434" s="14"/>
      <c r="H434" s="15">
        <f>IF(OR($A434="",NOT(ISNUMBER($G434))),"",$G434-TODAY())</f>
      </c>
      <c r="I434">
        <f>IF($A434="","",IF($G434="","No expiry",IF(NOT(ISNUMBER($G434)),"Check date",IF($G434&lt;TODAY(),"Expired",IF($G434-TODAY()&lt;=IF(ISNUMBER(WarnDays),WarnDays,60),"Renew soon","Valid")))))</f>
      </c>
    </row>
    <row r="435" spans="6:9" x14ac:dyDescent="0.25">
      <c r="F435" s="14"/>
      <c r="G435" s="14"/>
      <c r="H435" s="15">
        <f>IF(OR($A435="",NOT(ISNUMBER($G435))),"",$G435-TODAY())</f>
      </c>
      <c r="I435">
        <f>IF($A435="","",IF($G435="","No expiry",IF(NOT(ISNUMBER($G435)),"Check date",IF($G435&lt;TODAY(),"Expired",IF($G435-TODAY()&lt;=IF(ISNUMBER(WarnDays),WarnDays,60),"Renew soon","Valid")))))</f>
      </c>
    </row>
    <row r="436" spans="6:9" x14ac:dyDescent="0.25">
      <c r="F436" s="14"/>
      <c r="G436" s="14"/>
      <c r="H436" s="15">
        <f>IF(OR($A436="",NOT(ISNUMBER($G436))),"",$G436-TODAY())</f>
      </c>
      <c r="I436">
        <f>IF($A436="","",IF($G436="","No expiry",IF(NOT(ISNUMBER($G436)),"Check date",IF($G436&lt;TODAY(),"Expired",IF($G436-TODAY()&lt;=IF(ISNUMBER(WarnDays),WarnDays,60),"Renew soon","Valid")))))</f>
      </c>
    </row>
    <row r="437" spans="6:9" x14ac:dyDescent="0.25">
      <c r="F437" s="14"/>
      <c r="G437" s="14"/>
      <c r="H437" s="15">
        <f>IF(OR($A437="",NOT(ISNUMBER($G437))),"",$G437-TODAY())</f>
      </c>
      <c r="I437">
        <f>IF($A437="","",IF($G437="","No expiry",IF(NOT(ISNUMBER($G437)),"Check date",IF($G437&lt;TODAY(),"Expired",IF($G437-TODAY()&lt;=IF(ISNUMBER(WarnDays),WarnDays,60),"Renew soon","Valid")))))</f>
      </c>
    </row>
    <row r="438" spans="6:9" x14ac:dyDescent="0.25">
      <c r="F438" s="14"/>
      <c r="G438" s="14"/>
      <c r="H438" s="15">
        <f>IF(OR($A438="",NOT(ISNUMBER($G438))),"",$G438-TODAY())</f>
      </c>
      <c r="I438">
        <f>IF($A438="","",IF($G438="","No expiry",IF(NOT(ISNUMBER($G438)),"Check date",IF($G438&lt;TODAY(),"Expired",IF($G438-TODAY()&lt;=IF(ISNUMBER(WarnDays),WarnDays,60),"Renew soon","Valid")))))</f>
      </c>
    </row>
    <row r="439" spans="6:9" x14ac:dyDescent="0.25">
      <c r="F439" s="14"/>
      <c r="G439" s="14"/>
      <c r="H439" s="15">
        <f>IF(OR($A439="",NOT(ISNUMBER($G439))),"",$G439-TODAY())</f>
      </c>
      <c r="I439">
        <f>IF($A439="","",IF($G439="","No expiry",IF(NOT(ISNUMBER($G439)),"Check date",IF($G439&lt;TODAY(),"Expired",IF($G439-TODAY()&lt;=IF(ISNUMBER(WarnDays),WarnDays,60),"Renew soon","Valid")))))</f>
      </c>
    </row>
    <row r="440" spans="6:9" x14ac:dyDescent="0.25">
      <c r="F440" s="14"/>
      <c r="G440" s="14"/>
      <c r="H440" s="15">
        <f>IF(OR($A440="",NOT(ISNUMBER($G440))),"",$G440-TODAY())</f>
      </c>
      <c r="I440">
        <f>IF($A440="","",IF($G440="","No expiry",IF(NOT(ISNUMBER($G440)),"Check date",IF($G440&lt;TODAY(),"Expired",IF($G440-TODAY()&lt;=IF(ISNUMBER(WarnDays),WarnDays,60),"Renew soon","Valid")))))</f>
      </c>
    </row>
    <row r="441" spans="6:9" x14ac:dyDescent="0.25">
      <c r="F441" s="14"/>
      <c r="G441" s="14"/>
      <c r="H441" s="15">
        <f>IF(OR($A441="",NOT(ISNUMBER($G441))),"",$G441-TODAY())</f>
      </c>
      <c r="I441">
        <f>IF($A441="","",IF($G441="","No expiry",IF(NOT(ISNUMBER($G441)),"Check date",IF($G441&lt;TODAY(),"Expired",IF($G441-TODAY()&lt;=IF(ISNUMBER(WarnDays),WarnDays,60),"Renew soon","Valid")))))</f>
      </c>
    </row>
    <row r="442" spans="6:9" x14ac:dyDescent="0.25">
      <c r="F442" s="14"/>
      <c r="G442" s="14"/>
      <c r="H442" s="15">
        <f>IF(OR($A442="",NOT(ISNUMBER($G442))),"",$G442-TODAY())</f>
      </c>
      <c r="I442">
        <f>IF($A442="","",IF($G442="","No expiry",IF(NOT(ISNUMBER($G442)),"Check date",IF($G442&lt;TODAY(),"Expired",IF($G442-TODAY()&lt;=IF(ISNUMBER(WarnDays),WarnDays,60),"Renew soon","Valid")))))</f>
      </c>
    </row>
    <row r="443" spans="6:9" x14ac:dyDescent="0.25">
      <c r="F443" s="14"/>
      <c r="G443" s="14"/>
      <c r="H443" s="15">
        <f>IF(OR($A443="",NOT(ISNUMBER($G443))),"",$G443-TODAY())</f>
      </c>
      <c r="I443">
        <f>IF($A443="","",IF($G443="","No expiry",IF(NOT(ISNUMBER($G443)),"Check date",IF($G443&lt;TODAY(),"Expired",IF($G443-TODAY()&lt;=IF(ISNUMBER(WarnDays),WarnDays,60),"Renew soon","Valid")))))</f>
      </c>
    </row>
    <row r="444" spans="6:9" x14ac:dyDescent="0.25">
      <c r="F444" s="14"/>
      <c r="G444" s="14"/>
      <c r="H444" s="15">
        <f>IF(OR($A444="",NOT(ISNUMBER($G444))),"",$G444-TODAY())</f>
      </c>
      <c r="I444">
        <f>IF($A444="","",IF($G444="","No expiry",IF(NOT(ISNUMBER($G444)),"Check date",IF($G444&lt;TODAY(),"Expired",IF($G444-TODAY()&lt;=IF(ISNUMBER(WarnDays),WarnDays,60),"Renew soon","Valid")))))</f>
      </c>
    </row>
    <row r="445" spans="6:9" x14ac:dyDescent="0.25">
      <c r="F445" s="14"/>
      <c r="G445" s="14"/>
      <c r="H445" s="15">
        <f>IF(OR($A445="",NOT(ISNUMBER($G445))),"",$G445-TODAY())</f>
      </c>
      <c r="I445">
        <f>IF($A445="","",IF($G445="","No expiry",IF(NOT(ISNUMBER($G445)),"Check date",IF($G445&lt;TODAY(),"Expired",IF($G445-TODAY()&lt;=IF(ISNUMBER(WarnDays),WarnDays,60),"Renew soon","Valid")))))</f>
      </c>
    </row>
    <row r="446" spans="6:9" x14ac:dyDescent="0.25">
      <c r="F446" s="14"/>
      <c r="G446" s="14"/>
      <c r="H446" s="15">
        <f>IF(OR($A446="",NOT(ISNUMBER($G446))),"",$G446-TODAY())</f>
      </c>
      <c r="I446">
        <f>IF($A446="","",IF($G446="","No expiry",IF(NOT(ISNUMBER($G446)),"Check date",IF($G446&lt;TODAY(),"Expired",IF($G446-TODAY()&lt;=IF(ISNUMBER(WarnDays),WarnDays,60),"Renew soon","Valid")))))</f>
      </c>
    </row>
    <row r="447" spans="6:9" x14ac:dyDescent="0.25">
      <c r="F447" s="14"/>
      <c r="G447" s="14"/>
      <c r="H447" s="15">
        <f>IF(OR($A447="",NOT(ISNUMBER($G447))),"",$G447-TODAY())</f>
      </c>
      <c r="I447">
        <f>IF($A447="","",IF($G447="","No expiry",IF(NOT(ISNUMBER($G447)),"Check date",IF($G447&lt;TODAY(),"Expired",IF($G447-TODAY()&lt;=IF(ISNUMBER(WarnDays),WarnDays,60),"Renew soon","Valid")))))</f>
      </c>
    </row>
    <row r="448" spans="6:9" x14ac:dyDescent="0.25">
      <c r="F448" s="14"/>
      <c r="G448" s="14"/>
      <c r="H448" s="15">
        <f>IF(OR($A448="",NOT(ISNUMBER($G448))),"",$G448-TODAY())</f>
      </c>
      <c r="I448">
        <f>IF($A448="","",IF($G448="","No expiry",IF(NOT(ISNUMBER($G448)),"Check date",IF($G448&lt;TODAY(),"Expired",IF($G448-TODAY()&lt;=IF(ISNUMBER(WarnDays),WarnDays,60),"Renew soon","Valid")))))</f>
      </c>
    </row>
    <row r="449" spans="6:9" x14ac:dyDescent="0.25">
      <c r="F449" s="14"/>
      <c r="G449" s="14"/>
      <c r="H449" s="15">
        <f>IF(OR($A449="",NOT(ISNUMBER($G449))),"",$G449-TODAY())</f>
      </c>
      <c r="I449">
        <f>IF($A449="","",IF($G449="","No expiry",IF(NOT(ISNUMBER($G449)),"Check date",IF($G449&lt;TODAY(),"Expired",IF($G449-TODAY()&lt;=IF(ISNUMBER(WarnDays),WarnDays,60),"Renew soon","Valid")))))</f>
      </c>
    </row>
    <row r="450" spans="6:9" x14ac:dyDescent="0.25">
      <c r="F450" s="14"/>
      <c r="G450" s="14"/>
      <c r="H450" s="15">
        <f>IF(OR($A450="",NOT(ISNUMBER($G450))),"",$G450-TODAY())</f>
      </c>
      <c r="I450">
        <f>IF($A450="","",IF($G450="","No expiry",IF(NOT(ISNUMBER($G450)),"Check date",IF($G450&lt;TODAY(),"Expired",IF($G450-TODAY()&lt;=IF(ISNUMBER(WarnDays),WarnDays,60),"Renew soon","Valid")))))</f>
      </c>
    </row>
    <row r="451" spans="6:9" x14ac:dyDescent="0.25">
      <c r="F451" s="14"/>
      <c r="G451" s="14"/>
      <c r="H451" s="15">
        <f>IF(OR($A451="",NOT(ISNUMBER($G451))),"",$G451-TODAY())</f>
      </c>
      <c r="I451">
        <f>IF($A451="","",IF($G451="","No expiry",IF(NOT(ISNUMBER($G451)),"Check date",IF($G451&lt;TODAY(),"Expired",IF($G451-TODAY()&lt;=IF(ISNUMBER(WarnDays),WarnDays,60),"Renew soon","Valid")))))</f>
      </c>
    </row>
    <row r="452" spans="6:9" x14ac:dyDescent="0.25">
      <c r="F452" s="14"/>
      <c r="G452" s="14"/>
      <c r="H452" s="15">
        <f>IF(OR($A452="",NOT(ISNUMBER($G452))),"",$G452-TODAY())</f>
      </c>
      <c r="I452">
        <f>IF($A452="","",IF($G452="","No expiry",IF(NOT(ISNUMBER($G452)),"Check date",IF($G452&lt;TODAY(),"Expired",IF($G452-TODAY()&lt;=IF(ISNUMBER(WarnDays),WarnDays,60),"Renew soon","Valid")))))</f>
      </c>
    </row>
    <row r="453" spans="6:9" x14ac:dyDescent="0.25">
      <c r="F453" s="14"/>
      <c r="G453" s="14"/>
      <c r="H453" s="15">
        <f>IF(OR($A453="",NOT(ISNUMBER($G453))),"",$G453-TODAY())</f>
      </c>
      <c r="I453">
        <f>IF($A453="","",IF($G453="","No expiry",IF(NOT(ISNUMBER($G453)),"Check date",IF($G453&lt;TODAY(),"Expired",IF($G453-TODAY()&lt;=IF(ISNUMBER(WarnDays),WarnDays,60),"Renew soon","Valid")))))</f>
      </c>
    </row>
    <row r="454" spans="6:9" x14ac:dyDescent="0.25">
      <c r="F454" s="14"/>
      <c r="G454" s="14"/>
      <c r="H454" s="15">
        <f>IF(OR($A454="",NOT(ISNUMBER($G454))),"",$G454-TODAY())</f>
      </c>
      <c r="I454">
        <f>IF($A454="","",IF($G454="","No expiry",IF(NOT(ISNUMBER($G454)),"Check date",IF($G454&lt;TODAY(),"Expired",IF($G454-TODAY()&lt;=IF(ISNUMBER(WarnDays),WarnDays,60),"Renew soon","Valid")))))</f>
      </c>
    </row>
    <row r="455" spans="6:9" x14ac:dyDescent="0.25">
      <c r="F455" s="14"/>
      <c r="G455" s="14"/>
      <c r="H455" s="15">
        <f>IF(OR($A455="",NOT(ISNUMBER($G455))),"",$G455-TODAY())</f>
      </c>
      <c r="I455">
        <f>IF($A455="","",IF($G455="","No expiry",IF(NOT(ISNUMBER($G455)),"Check date",IF($G455&lt;TODAY(),"Expired",IF($G455-TODAY()&lt;=IF(ISNUMBER(WarnDays),WarnDays,60),"Renew soon","Valid")))))</f>
      </c>
    </row>
    <row r="456" spans="6:9" x14ac:dyDescent="0.25">
      <c r="F456" s="14"/>
      <c r="G456" s="14"/>
      <c r="H456" s="15">
        <f>IF(OR($A456="",NOT(ISNUMBER($G456))),"",$G456-TODAY())</f>
      </c>
      <c r="I456">
        <f>IF($A456="","",IF($G456="","No expiry",IF(NOT(ISNUMBER($G456)),"Check date",IF($G456&lt;TODAY(),"Expired",IF($G456-TODAY()&lt;=IF(ISNUMBER(WarnDays),WarnDays,60),"Renew soon","Valid")))))</f>
      </c>
    </row>
    <row r="457" spans="6:9" x14ac:dyDescent="0.25">
      <c r="F457" s="14"/>
      <c r="G457" s="14"/>
      <c r="H457" s="15">
        <f>IF(OR($A457="",NOT(ISNUMBER($G457))),"",$G457-TODAY())</f>
      </c>
      <c r="I457">
        <f>IF($A457="","",IF($G457="","No expiry",IF(NOT(ISNUMBER($G457)),"Check date",IF($G457&lt;TODAY(),"Expired",IF($G457-TODAY()&lt;=IF(ISNUMBER(WarnDays),WarnDays,60),"Renew soon","Valid")))))</f>
      </c>
    </row>
    <row r="458" spans="6:9" x14ac:dyDescent="0.25">
      <c r="F458" s="14"/>
      <c r="G458" s="14"/>
      <c r="H458" s="15">
        <f>IF(OR($A458="",NOT(ISNUMBER($G458))),"",$G458-TODAY())</f>
      </c>
      <c r="I458">
        <f>IF($A458="","",IF($G458="","No expiry",IF(NOT(ISNUMBER($G458)),"Check date",IF($G458&lt;TODAY(),"Expired",IF($G458-TODAY()&lt;=IF(ISNUMBER(WarnDays),WarnDays,60),"Renew soon","Valid")))))</f>
      </c>
    </row>
    <row r="459" spans="6:9" x14ac:dyDescent="0.25">
      <c r="F459" s="14"/>
      <c r="G459" s="14"/>
      <c r="H459" s="15">
        <f>IF(OR($A459="",NOT(ISNUMBER($G459))),"",$G459-TODAY())</f>
      </c>
      <c r="I459">
        <f>IF($A459="","",IF($G459="","No expiry",IF(NOT(ISNUMBER($G459)),"Check date",IF($G459&lt;TODAY(),"Expired",IF($G459-TODAY()&lt;=IF(ISNUMBER(WarnDays),WarnDays,60),"Renew soon","Valid")))))</f>
      </c>
    </row>
    <row r="460" spans="6:9" x14ac:dyDescent="0.25">
      <c r="F460" s="14"/>
      <c r="G460" s="14"/>
      <c r="H460" s="15">
        <f>IF(OR($A460="",NOT(ISNUMBER($G460))),"",$G460-TODAY())</f>
      </c>
      <c r="I460">
        <f>IF($A460="","",IF($G460="","No expiry",IF(NOT(ISNUMBER($G460)),"Check date",IF($G460&lt;TODAY(),"Expired",IF($G460-TODAY()&lt;=IF(ISNUMBER(WarnDays),WarnDays,60),"Renew soon","Valid")))))</f>
      </c>
    </row>
    <row r="461" spans="6:9" x14ac:dyDescent="0.25">
      <c r="F461" s="14"/>
      <c r="G461" s="14"/>
      <c r="H461" s="15">
        <f>IF(OR($A461="",NOT(ISNUMBER($G461))),"",$G461-TODAY())</f>
      </c>
      <c r="I461">
        <f>IF($A461="","",IF($G461="","No expiry",IF(NOT(ISNUMBER($G461)),"Check date",IF($G461&lt;TODAY(),"Expired",IF($G461-TODAY()&lt;=IF(ISNUMBER(WarnDays),WarnDays,60),"Renew soon","Valid")))))</f>
      </c>
    </row>
    <row r="462" spans="6:9" x14ac:dyDescent="0.25">
      <c r="F462" s="14"/>
      <c r="G462" s="14"/>
      <c r="H462" s="15">
        <f>IF(OR($A462="",NOT(ISNUMBER($G462))),"",$G462-TODAY())</f>
      </c>
      <c r="I462">
        <f>IF($A462="","",IF($G462="","No expiry",IF(NOT(ISNUMBER($G462)),"Check date",IF($G462&lt;TODAY(),"Expired",IF($G462-TODAY()&lt;=IF(ISNUMBER(WarnDays),WarnDays,60),"Renew soon","Valid")))))</f>
      </c>
    </row>
    <row r="463" spans="6:9" x14ac:dyDescent="0.25">
      <c r="F463" s="14"/>
      <c r="G463" s="14"/>
      <c r="H463" s="15">
        <f>IF(OR($A463="",NOT(ISNUMBER($G463))),"",$G463-TODAY())</f>
      </c>
      <c r="I463">
        <f>IF($A463="","",IF($G463="","No expiry",IF(NOT(ISNUMBER($G463)),"Check date",IF($G463&lt;TODAY(),"Expired",IF($G463-TODAY()&lt;=IF(ISNUMBER(WarnDays),WarnDays,60),"Renew soon","Valid")))))</f>
      </c>
    </row>
    <row r="464" spans="6:9" x14ac:dyDescent="0.25">
      <c r="F464" s="14"/>
      <c r="G464" s="14"/>
      <c r="H464" s="15">
        <f>IF(OR($A464="",NOT(ISNUMBER($G464))),"",$G464-TODAY())</f>
      </c>
      <c r="I464">
        <f>IF($A464="","",IF($G464="","No expiry",IF(NOT(ISNUMBER($G464)),"Check date",IF($G464&lt;TODAY(),"Expired",IF($G464-TODAY()&lt;=IF(ISNUMBER(WarnDays),WarnDays,60),"Renew soon","Valid")))))</f>
      </c>
    </row>
    <row r="465" spans="6:9" x14ac:dyDescent="0.25">
      <c r="F465" s="14"/>
      <c r="G465" s="14"/>
      <c r="H465" s="15">
        <f>IF(OR($A465="",NOT(ISNUMBER($G465))),"",$G465-TODAY())</f>
      </c>
      <c r="I465">
        <f>IF($A465="","",IF($G465="","No expiry",IF(NOT(ISNUMBER($G465)),"Check date",IF($G465&lt;TODAY(),"Expired",IF($G465-TODAY()&lt;=IF(ISNUMBER(WarnDays),WarnDays,60),"Renew soon","Valid")))))</f>
      </c>
    </row>
    <row r="466" spans="6:9" x14ac:dyDescent="0.25">
      <c r="F466" s="14"/>
      <c r="G466" s="14"/>
      <c r="H466" s="15">
        <f>IF(OR($A466="",NOT(ISNUMBER($G466))),"",$G466-TODAY())</f>
      </c>
      <c r="I466">
        <f>IF($A466="","",IF($G466="","No expiry",IF(NOT(ISNUMBER($G466)),"Check date",IF($G466&lt;TODAY(),"Expired",IF($G466-TODAY()&lt;=IF(ISNUMBER(WarnDays),WarnDays,60),"Renew soon","Valid")))))</f>
      </c>
    </row>
    <row r="467" spans="6:9" x14ac:dyDescent="0.25">
      <c r="F467" s="14"/>
      <c r="G467" s="14"/>
      <c r="H467" s="15">
        <f>IF(OR($A467="",NOT(ISNUMBER($G467))),"",$G467-TODAY())</f>
      </c>
      <c r="I467">
        <f>IF($A467="","",IF($G467="","No expiry",IF(NOT(ISNUMBER($G467)),"Check date",IF($G467&lt;TODAY(),"Expired",IF($G467-TODAY()&lt;=IF(ISNUMBER(WarnDays),WarnDays,60),"Renew soon","Valid")))))</f>
      </c>
    </row>
    <row r="468" spans="6:9" x14ac:dyDescent="0.25">
      <c r="F468" s="14"/>
      <c r="G468" s="14"/>
      <c r="H468" s="15">
        <f>IF(OR($A468="",NOT(ISNUMBER($G468))),"",$G468-TODAY())</f>
      </c>
      <c r="I468">
        <f>IF($A468="","",IF($G468="","No expiry",IF(NOT(ISNUMBER($G468)),"Check date",IF($G468&lt;TODAY(),"Expired",IF($G468-TODAY()&lt;=IF(ISNUMBER(WarnDays),WarnDays,60),"Renew soon","Valid")))))</f>
      </c>
    </row>
    <row r="469" spans="6:9" x14ac:dyDescent="0.25">
      <c r="F469" s="14"/>
      <c r="G469" s="14"/>
      <c r="H469" s="15">
        <f>IF(OR($A469="",NOT(ISNUMBER($G469))),"",$G469-TODAY())</f>
      </c>
      <c r="I469">
        <f>IF($A469="","",IF($G469="","No expiry",IF(NOT(ISNUMBER($G469)),"Check date",IF($G469&lt;TODAY(),"Expired",IF($G469-TODAY()&lt;=IF(ISNUMBER(WarnDays),WarnDays,60),"Renew soon","Valid")))))</f>
      </c>
    </row>
    <row r="470" spans="6:9" x14ac:dyDescent="0.25">
      <c r="F470" s="14"/>
      <c r="G470" s="14"/>
      <c r="H470" s="15">
        <f>IF(OR($A470="",NOT(ISNUMBER($G470))),"",$G470-TODAY())</f>
      </c>
      <c r="I470">
        <f>IF($A470="","",IF($G470="","No expiry",IF(NOT(ISNUMBER($G470)),"Check date",IF($G470&lt;TODAY(),"Expired",IF($G470-TODAY()&lt;=IF(ISNUMBER(WarnDays),WarnDays,60),"Renew soon","Valid")))))</f>
      </c>
    </row>
    <row r="471" spans="6:9" x14ac:dyDescent="0.25">
      <c r="F471" s="14"/>
      <c r="G471" s="14"/>
      <c r="H471" s="15">
        <f>IF(OR($A471="",NOT(ISNUMBER($G471))),"",$G471-TODAY())</f>
      </c>
      <c r="I471">
        <f>IF($A471="","",IF($G471="","No expiry",IF(NOT(ISNUMBER($G471)),"Check date",IF($G471&lt;TODAY(),"Expired",IF($G471-TODAY()&lt;=IF(ISNUMBER(WarnDays),WarnDays,60),"Renew soon","Valid")))))</f>
      </c>
    </row>
    <row r="472" spans="6:9" x14ac:dyDescent="0.25">
      <c r="F472" s="14"/>
      <c r="G472" s="14"/>
      <c r="H472" s="15">
        <f>IF(OR($A472="",NOT(ISNUMBER($G472))),"",$G472-TODAY())</f>
      </c>
      <c r="I472">
        <f>IF($A472="","",IF($G472="","No expiry",IF(NOT(ISNUMBER($G472)),"Check date",IF($G472&lt;TODAY(),"Expired",IF($G472-TODAY()&lt;=IF(ISNUMBER(WarnDays),WarnDays,60),"Renew soon","Valid")))))</f>
      </c>
    </row>
    <row r="473" spans="6:9" x14ac:dyDescent="0.25">
      <c r="F473" s="14"/>
      <c r="G473" s="14"/>
      <c r="H473" s="15">
        <f>IF(OR($A473="",NOT(ISNUMBER($G473))),"",$G473-TODAY())</f>
      </c>
      <c r="I473">
        <f>IF($A473="","",IF($G473="","No expiry",IF(NOT(ISNUMBER($G473)),"Check date",IF($G473&lt;TODAY(),"Expired",IF($G473-TODAY()&lt;=IF(ISNUMBER(WarnDays),WarnDays,60),"Renew soon","Valid")))))</f>
      </c>
    </row>
    <row r="474" spans="6:9" x14ac:dyDescent="0.25">
      <c r="F474" s="14"/>
      <c r="G474" s="14"/>
      <c r="H474" s="15">
        <f>IF(OR($A474="",NOT(ISNUMBER($G474))),"",$G474-TODAY())</f>
      </c>
      <c r="I474">
        <f>IF($A474="","",IF($G474="","No expiry",IF(NOT(ISNUMBER($G474)),"Check date",IF($G474&lt;TODAY(),"Expired",IF($G474-TODAY()&lt;=IF(ISNUMBER(WarnDays),WarnDays,60),"Renew soon","Valid")))))</f>
      </c>
    </row>
    <row r="475" spans="6:9" x14ac:dyDescent="0.25">
      <c r="F475" s="14"/>
      <c r="G475" s="14"/>
      <c r="H475" s="15">
        <f>IF(OR($A475="",NOT(ISNUMBER($G475))),"",$G475-TODAY())</f>
      </c>
      <c r="I475">
        <f>IF($A475="","",IF($G475="","No expiry",IF(NOT(ISNUMBER($G475)),"Check date",IF($G475&lt;TODAY(),"Expired",IF($G475-TODAY()&lt;=IF(ISNUMBER(WarnDays),WarnDays,60),"Renew soon","Valid")))))</f>
      </c>
    </row>
    <row r="476" spans="6:9" x14ac:dyDescent="0.25">
      <c r="F476" s="14"/>
      <c r="G476" s="14"/>
      <c r="H476" s="15">
        <f>IF(OR($A476="",NOT(ISNUMBER($G476))),"",$G476-TODAY())</f>
      </c>
      <c r="I476">
        <f>IF($A476="","",IF($G476="","No expiry",IF(NOT(ISNUMBER($G476)),"Check date",IF($G476&lt;TODAY(),"Expired",IF($G476-TODAY()&lt;=IF(ISNUMBER(WarnDays),WarnDays,60),"Renew soon","Valid")))))</f>
      </c>
    </row>
    <row r="477" spans="6:9" x14ac:dyDescent="0.25">
      <c r="F477" s="14"/>
      <c r="G477" s="14"/>
      <c r="H477" s="15">
        <f>IF(OR($A477="",NOT(ISNUMBER($G477))),"",$G477-TODAY())</f>
      </c>
      <c r="I477">
        <f>IF($A477="","",IF($G477="","No expiry",IF(NOT(ISNUMBER($G477)),"Check date",IF($G477&lt;TODAY(),"Expired",IF($G477-TODAY()&lt;=IF(ISNUMBER(WarnDays),WarnDays,60),"Renew soon","Valid")))))</f>
      </c>
    </row>
    <row r="478" spans="6:9" x14ac:dyDescent="0.25">
      <c r="F478" s="14"/>
      <c r="G478" s="14"/>
      <c r="H478" s="15">
        <f>IF(OR($A478="",NOT(ISNUMBER($G478))),"",$G478-TODAY())</f>
      </c>
      <c r="I478">
        <f>IF($A478="","",IF($G478="","No expiry",IF(NOT(ISNUMBER($G478)),"Check date",IF($G478&lt;TODAY(),"Expired",IF($G478-TODAY()&lt;=IF(ISNUMBER(WarnDays),WarnDays,60),"Renew soon","Valid")))))</f>
      </c>
    </row>
    <row r="479" spans="6:9" x14ac:dyDescent="0.25">
      <c r="F479" s="14"/>
      <c r="G479" s="14"/>
      <c r="H479" s="15">
        <f>IF(OR($A479="",NOT(ISNUMBER($G479))),"",$G479-TODAY())</f>
      </c>
      <c r="I479">
        <f>IF($A479="","",IF($G479="","No expiry",IF(NOT(ISNUMBER($G479)),"Check date",IF($G479&lt;TODAY(),"Expired",IF($G479-TODAY()&lt;=IF(ISNUMBER(WarnDays),WarnDays,60),"Renew soon","Valid")))))</f>
      </c>
    </row>
    <row r="480" spans="6:9" x14ac:dyDescent="0.25">
      <c r="F480" s="14"/>
      <c r="G480" s="14"/>
      <c r="H480" s="15">
        <f>IF(OR($A480="",NOT(ISNUMBER($G480))),"",$G480-TODAY())</f>
      </c>
      <c r="I480">
        <f>IF($A480="","",IF($G480="","No expiry",IF(NOT(ISNUMBER($G480)),"Check date",IF($G480&lt;TODAY(),"Expired",IF($G480-TODAY()&lt;=IF(ISNUMBER(WarnDays),WarnDays,60),"Renew soon","Valid")))))</f>
      </c>
    </row>
    <row r="481" spans="6:9" x14ac:dyDescent="0.25">
      <c r="F481" s="14"/>
      <c r="G481" s="14"/>
      <c r="H481" s="15">
        <f>IF(OR($A481="",NOT(ISNUMBER($G481))),"",$G481-TODAY())</f>
      </c>
      <c r="I481">
        <f>IF($A481="","",IF($G481="","No expiry",IF(NOT(ISNUMBER($G481)),"Check date",IF($G481&lt;TODAY(),"Expired",IF($G481-TODAY()&lt;=IF(ISNUMBER(WarnDays),WarnDays,60),"Renew soon","Valid")))))</f>
      </c>
    </row>
    <row r="482" spans="6:9" x14ac:dyDescent="0.25">
      <c r="F482" s="14"/>
      <c r="G482" s="14"/>
      <c r="H482" s="15">
        <f>IF(OR($A482="",NOT(ISNUMBER($G482))),"",$G482-TODAY())</f>
      </c>
      <c r="I482">
        <f>IF($A482="","",IF($G482="","No expiry",IF(NOT(ISNUMBER($G482)),"Check date",IF($G482&lt;TODAY(),"Expired",IF($G482-TODAY()&lt;=IF(ISNUMBER(WarnDays),WarnDays,60),"Renew soon","Valid")))))</f>
      </c>
    </row>
    <row r="483" spans="6:9" x14ac:dyDescent="0.25">
      <c r="F483" s="14"/>
      <c r="G483" s="14"/>
      <c r="H483" s="15">
        <f>IF(OR($A483="",NOT(ISNUMBER($G483))),"",$G483-TODAY())</f>
      </c>
      <c r="I483">
        <f>IF($A483="","",IF($G483="","No expiry",IF(NOT(ISNUMBER($G483)),"Check date",IF($G483&lt;TODAY(),"Expired",IF($G483-TODAY()&lt;=IF(ISNUMBER(WarnDays),WarnDays,60),"Renew soon","Valid")))))</f>
      </c>
    </row>
    <row r="484" spans="6:9" x14ac:dyDescent="0.25">
      <c r="F484" s="14"/>
      <c r="G484" s="14"/>
      <c r="H484" s="15">
        <f>IF(OR($A484="",NOT(ISNUMBER($G484))),"",$G484-TODAY())</f>
      </c>
      <c r="I484">
        <f>IF($A484="","",IF($G484="","No expiry",IF(NOT(ISNUMBER($G484)),"Check date",IF($G484&lt;TODAY(),"Expired",IF($G484-TODAY()&lt;=IF(ISNUMBER(WarnDays),WarnDays,60),"Renew soon","Valid")))))</f>
      </c>
    </row>
    <row r="485" spans="6:9" x14ac:dyDescent="0.25">
      <c r="F485" s="14"/>
      <c r="G485" s="14"/>
      <c r="H485" s="15">
        <f>IF(OR($A485="",NOT(ISNUMBER($G485))),"",$G485-TODAY())</f>
      </c>
      <c r="I485">
        <f>IF($A485="","",IF($G485="","No expiry",IF(NOT(ISNUMBER($G485)),"Check date",IF($G485&lt;TODAY(),"Expired",IF($G485-TODAY()&lt;=IF(ISNUMBER(WarnDays),WarnDays,60),"Renew soon","Valid")))))</f>
      </c>
    </row>
    <row r="486" spans="6:9" x14ac:dyDescent="0.25">
      <c r="F486" s="14"/>
      <c r="G486" s="14"/>
      <c r="H486" s="15">
        <f>IF(OR($A486="",NOT(ISNUMBER($G486))),"",$G486-TODAY())</f>
      </c>
      <c r="I486">
        <f>IF($A486="","",IF($G486="","No expiry",IF(NOT(ISNUMBER($G486)),"Check date",IF($G486&lt;TODAY(),"Expired",IF($G486-TODAY()&lt;=IF(ISNUMBER(WarnDays),WarnDays,60),"Renew soon","Valid")))))</f>
      </c>
    </row>
    <row r="487" spans="6:9" x14ac:dyDescent="0.25">
      <c r="F487" s="14"/>
      <c r="G487" s="14"/>
      <c r="H487" s="15">
        <f>IF(OR($A487="",NOT(ISNUMBER($G487))),"",$G487-TODAY())</f>
      </c>
      <c r="I487">
        <f>IF($A487="","",IF($G487="","No expiry",IF(NOT(ISNUMBER($G487)),"Check date",IF($G487&lt;TODAY(),"Expired",IF($G487-TODAY()&lt;=IF(ISNUMBER(WarnDays),WarnDays,60),"Renew soon","Valid")))))</f>
      </c>
    </row>
    <row r="488" spans="6:9" x14ac:dyDescent="0.25">
      <c r="F488" s="14"/>
      <c r="G488" s="14"/>
      <c r="H488" s="15">
        <f>IF(OR($A488="",NOT(ISNUMBER($G488))),"",$G488-TODAY())</f>
      </c>
      <c r="I488">
        <f>IF($A488="","",IF($G488="","No expiry",IF(NOT(ISNUMBER($G488)),"Check date",IF($G488&lt;TODAY(),"Expired",IF($G488-TODAY()&lt;=IF(ISNUMBER(WarnDays),WarnDays,60),"Renew soon","Valid")))))</f>
      </c>
    </row>
    <row r="489" spans="6:9" x14ac:dyDescent="0.25">
      <c r="F489" s="14"/>
      <c r="G489" s="14"/>
      <c r="H489" s="15">
        <f>IF(OR($A489="",NOT(ISNUMBER($G489))),"",$G489-TODAY())</f>
      </c>
      <c r="I489">
        <f>IF($A489="","",IF($G489="","No expiry",IF(NOT(ISNUMBER($G489)),"Check date",IF($G489&lt;TODAY(),"Expired",IF($G489-TODAY()&lt;=IF(ISNUMBER(WarnDays),WarnDays,60),"Renew soon","Valid")))))</f>
      </c>
    </row>
    <row r="490" spans="6:9" x14ac:dyDescent="0.25">
      <c r="F490" s="14"/>
      <c r="G490" s="14"/>
      <c r="H490" s="15">
        <f>IF(OR($A490="",NOT(ISNUMBER($G490))),"",$G490-TODAY())</f>
      </c>
      <c r="I490">
        <f>IF($A490="","",IF($G490="","No expiry",IF(NOT(ISNUMBER($G490)),"Check date",IF($G490&lt;TODAY(),"Expired",IF($G490-TODAY()&lt;=IF(ISNUMBER(WarnDays),WarnDays,60),"Renew soon","Valid")))))</f>
      </c>
    </row>
    <row r="491" spans="6:9" x14ac:dyDescent="0.25">
      <c r="F491" s="14"/>
      <c r="G491" s="14"/>
      <c r="H491" s="15">
        <f>IF(OR($A491="",NOT(ISNUMBER($G491))),"",$G491-TODAY())</f>
      </c>
      <c r="I491">
        <f>IF($A491="","",IF($G491="","No expiry",IF(NOT(ISNUMBER($G491)),"Check date",IF($G491&lt;TODAY(),"Expired",IF($G491-TODAY()&lt;=IF(ISNUMBER(WarnDays),WarnDays,60),"Renew soon","Valid")))))</f>
      </c>
    </row>
    <row r="492" spans="6:9" x14ac:dyDescent="0.25">
      <c r="F492" s="14"/>
      <c r="G492" s="14"/>
      <c r="H492" s="15">
        <f>IF(OR($A492="",NOT(ISNUMBER($G492))),"",$G492-TODAY())</f>
      </c>
      <c r="I492">
        <f>IF($A492="","",IF($G492="","No expiry",IF(NOT(ISNUMBER($G492)),"Check date",IF($G492&lt;TODAY(),"Expired",IF($G492-TODAY()&lt;=IF(ISNUMBER(WarnDays),WarnDays,60),"Renew soon","Valid")))))</f>
      </c>
    </row>
    <row r="493" spans="6:9" x14ac:dyDescent="0.25">
      <c r="F493" s="14"/>
      <c r="G493" s="14"/>
      <c r="H493" s="15">
        <f>IF(OR($A493="",NOT(ISNUMBER($G493))),"",$G493-TODAY())</f>
      </c>
      <c r="I493">
        <f>IF($A493="","",IF($G493="","No expiry",IF(NOT(ISNUMBER($G493)),"Check date",IF($G493&lt;TODAY(),"Expired",IF($G493-TODAY()&lt;=IF(ISNUMBER(WarnDays),WarnDays,60),"Renew soon","Valid")))))</f>
      </c>
    </row>
    <row r="494" spans="6:9" x14ac:dyDescent="0.25">
      <c r="F494" s="14"/>
      <c r="G494" s="14"/>
      <c r="H494" s="15">
        <f>IF(OR($A494="",NOT(ISNUMBER($G494))),"",$G494-TODAY())</f>
      </c>
      <c r="I494">
        <f>IF($A494="","",IF($G494="","No expiry",IF(NOT(ISNUMBER($G494)),"Check date",IF($G494&lt;TODAY(),"Expired",IF($G494-TODAY()&lt;=IF(ISNUMBER(WarnDays),WarnDays,60),"Renew soon","Valid")))))</f>
      </c>
    </row>
    <row r="495" spans="6:9" x14ac:dyDescent="0.25">
      <c r="F495" s="14"/>
      <c r="G495" s="14"/>
      <c r="H495" s="15">
        <f>IF(OR($A495="",NOT(ISNUMBER($G495))),"",$G495-TODAY())</f>
      </c>
      <c r="I495">
        <f>IF($A495="","",IF($G495="","No expiry",IF(NOT(ISNUMBER($G495)),"Check date",IF($G495&lt;TODAY(),"Expired",IF($G495-TODAY()&lt;=IF(ISNUMBER(WarnDays),WarnDays,60),"Renew soon","Valid")))))</f>
      </c>
    </row>
    <row r="496" spans="6:9" x14ac:dyDescent="0.25">
      <c r="F496" s="14"/>
      <c r="G496" s="14"/>
      <c r="H496" s="15">
        <f>IF(OR($A496="",NOT(ISNUMBER($G496))),"",$G496-TODAY())</f>
      </c>
      <c r="I496">
        <f>IF($A496="","",IF($G496="","No expiry",IF(NOT(ISNUMBER($G496)),"Check date",IF($G496&lt;TODAY(),"Expired",IF($G496-TODAY()&lt;=IF(ISNUMBER(WarnDays),WarnDays,60),"Renew soon","Valid")))))</f>
      </c>
    </row>
    <row r="497" spans="6:9" x14ac:dyDescent="0.25">
      <c r="F497" s="14"/>
      <c r="G497" s="14"/>
      <c r="H497" s="15">
        <f>IF(OR($A497="",NOT(ISNUMBER($G497))),"",$G497-TODAY())</f>
      </c>
      <c r="I497">
        <f>IF($A497="","",IF($G497="","No expiry",IF(NOT(ISNUMBER($G497)),"Check date",IF($G497&lt;TODAY(),"Expired",IF($G497-TODAY()&lt;=IF(ISNUMBER(WarnDays),WarnDays,60),"Renew soon","Valid")))))</f>
      </c>
    </row>
    <row r="498" spans="6:9" x14ac:dyDescent="0.25">
      <c r="F498" s="14"/>
      <c r="G498" s="14"/>
      <c r="H498" s="15">
        <f>IF(OR($A498="",NOT(ISNUMBER($G498))),"",$G498-TODAY())</f>
      </c>
      <c r="I498">
        <f>IF($A498="","",IF($G498="","No expiry",IF(NOT(ISNUMBER($G498)),"Check date",IF($G498&lt;TODAY(),"Expired",IF($G498-TODAY()&lt;=IF(ISNUMBER(WarnDays),WarnDays,60),"Renew soon","Valid")))))</f>
      </c>
    </row>
    <row r="499" spans="6:9" x14ac:dyDescent="0.25">
      <c r="F499" s="14"/>
      <c r="G499" s="14"/>
      <c r="H499" s="15">
        <f>IF(OR($A499="",NOT(ISNUMBER($G499))),"",$G499-TODAY())</f>
      </c>
      <c r="I499">
        <f>IF($A499="","",IF($G499="","No expiry",IF(NOT(ISNUMBER($G499)),"Check date",IF($G499&lt;TODAY(),"Expired",IF($G499-TODAY()&lt;=IF(ISNUMBER(WarnDays),WarnDays,60),"Renew soon","Valid")))))</f>
      </c>
    </row>
    <row r="500" spans="6:9" x14ac:dyDescent="0.25">
      <c r="F500" s="14"/>
      <c r="G500" s="14"/>
      <c r="H500" s="15">
        <f>IF(OR($A500="",NOT(ISNUMBER($G500))),"",$G500-TODAY())</f>
      </c>
      <c r="I500">
        <f>IF($A500="","",IF($G500="","No expiry",IF(NOT(ISNUMBER($G500)),"Check date",IF($G500&lt;TODAY(),"Expired",IF($G500-TODAY()&lt;=IF(ISNUMBER(WarnDays),WarnDays,60),"Renew soon","Valid")))))</f>
      </c>
    </row>
    <row r="501" spans="6:9" x14ac:dyDescent="0.25">
      <c r="F501" s="14"/>
      <c r="G501" s="14"/>
      <c r="H501" s="15">
        <f>IF(OR($A501="",NOT(ISNUMBER($G501))),"",$G501-TODAY())</f>
      </c>
      <c r="I501">
        <f>IF($A501="","",IF($G501="","No expiry",IF(NOT(ISNUMBER($G501)),"Check date",IF($G501&lt;TODAY(),"Expired",IF($G501-TODAY()&lt;=IF(ISNUMBER(WarnDays),WarnDays,60),"Renew soon","Valid")))))</f>
      </c>
    </row>
    <row r="502" spans="6:9" x14ac:dyDescent="0.25">
      <c r="F502" s="14"/>
      <c r="G502" s="14"/>
      <c r="H502" s="15">
        <f>IF(OR($A502="",NOT(ISNUMBER($G502))),"",$G502-TODAY())</f>
      </c>
      <c r="I502">
        <f>IF($A502="","",IF($G502="","No expiry",IF(NOT(ISNUMBER($G502)),"Check date",IF($G502&lt;TODAY(),"Expired",IF($G502-TODAY()&lt;=IF(ISNUMBER(WarnDays),WarnDays,60),"Renew soon","Valid")))))</f>
      </c>
    </row>
    <row r="503" spans="6:9" x14ac:dyDescent="0.25">
      <c r="F503" s="14"/>
      <c r="G503" s="14"/>
      <c r="H503" s="15">
        <f>IF(OR($A503="",NOT(ISNUMBER($G503))),"",$G503-TODAY())</f>
      </c>
      <c r="I503">
        <f>IF($A503="","",IF($G503="","No expiry",IF(NOT(ISNUMBER($G503)),"Check date",IF($G503&lt;TODAY(),"Expired",IF($G503-TODAY()&lt;=IF(ISNUMBER(WarnDays),WarnDays,60),"Renew soon","Valid")))))</f>
      </c>
    </row>
    <row r="504" spans="6:9" x14ac:dyDescent="0.25">
      <c r="F504" s="14"/>
      <c r="G504" s="14"/>
      <c r="H504" s="15">
        <f>IF(OR($A504="",NOT(ISNUMBER($G504))),"",$G504-TODAY())</f>
      </c>
      <c r="I504">
        <f>IF($A504="","",IF($G504="","No expiry",IF(NOT(ISNUMBER($G504)),"Check date",IF($G504&lt;TODAY(),"Expired",IF($G504-TODAY()&lt;=IF(ISNUMBER(WarnDays),WarnDays,60),"Renew soon","Valid")))))</f>
      </c>
    </row>
    <row r="505" spans="6:9" x14ac:dyDescent="0.25">
      <c r="F505" s="14"/>
      <c r="G505" s="14"/>
      <c r="H505" s="15">
        <f>IF(OR($A505="",NOT(ISNUMBER($G505))),"",$G505-TODAY())</f>
      </c>
      <c r="I505">
        <f>IF($A505="","",IF($G505="","No expiry",IF(NOT(ISNUMBER($G505)),"Check date",IF($G505&lt;TODAY(),"Expired",IF($G505-TODAY()&lt;=IF(ISNUMBER(WarnDays),WarnDays,60),"Renew soon","Valid")))))</f>
      </c>
    </row>
    <row r="506" spans="6:9" x14ac:dyDescent="0.25">
      <c r="F506" s="14"/>
      <c r="G506" s="14"/>
      <c r="H506" s="15">
        <f>IF(OR($A506="",NOT(ISNUMBER($G506))),"",$G506-TODAY())</f>
      </c>
      <c r="I506">
        <f>IF($A506="","",IF($G506="","No expiry",IF(NOT(ISNUMBER($G506)),"Check date",IF($G506&lt;TODAY(),"Expired",IF($G506-TODAY()&lt;=IF(ISNUMBER(WarnDays),WarnDays,60),"Renew soon","Valid")))))</f>
      </c>
    </row>
    <row r="507" spans="6:9" x14ac:dyDescent="0.25">
      <c r="F507" s="14"/>
      <c r="G507" s="14"/>
      <c r="H507" s="15">
        <f>IF(OR($A507="",NOT(ISNUMBER($G507))),"",$G507-TODAY())</f>
      </c>
      <c r="I507">
        <f>IF($A507="","",IF($G507="","No expiry",IF(NOT(ISNUMBER($G507)),"Check date",IF($G507&lt;TODAY(),"Expired",IF($G507-TODAY()&lt;=IF(ISNUMBER(WarnDays),WarnDays,60),"Renew soon","Valid")))))</f>
      </c>
    </row>
    <row r="508" spans="6:9" x14ac:dyDescent="0.25">
      <c r="F508" s="14"/>
      <c r="G508" s="14"/>
      <c r="H508" s="15">
        <f>IF(OR($A508="",NOT(ISNUMBER($G508))),"",$G508-TODAY())</f>
      </c>
      <c r="I508">
        <f>IF($A508="","",IF($G508="","No expiry",IF(NOT(ISNUMBER($G508)),"Check date",IF($G508&lt;TODAY(),"Expired",IF($G508-TODAY()&lt;=IF(ISNUMBER(WarnDays),WarnDays,60),"Renew soon","Valid")))))</f>
      </c>
    </row>
    <row r="509" spans="6:9" x14ac:dyDescent="0.25">
      <c r="F509" s="14"/>
      <c r="G509" s="14"/>
      <c r="H509" s="15">
        <f>IF(OR($A509="",NOT(ISNUMBER($G509))),"",$G509-TODAY())</f>
      </c>
      <c r="I509">
        <f>IF($A509="","",IF($G509="","No expiry",IF(NOT(ISNUMBER($G509)),"Check date",IF($G509&lt;TODAY(),"Expired",IF($G509-TODAY()&lt;=IF(ISNUMBER(WarnDays),WarnDays,60),"Renew soon","Valid")))))</f>
      </c>
    </row>
    <row r="510" spans="6:9" x14ac:dyDescent="0.25">
      <c r="F510" s="14"/>
      <c r="G510" s="14"/>
      <c r="H510" s="15">
        <f>IF(OR($A510="",NOT(ISNUMBER($G510))),"",$G510-TODAY())</f>
      </c>
      <c r="I510">
        <f>IF($A510="","",IF($G510="","No expiry",IF(NOT(ISNUMBER($G510)),"Check date",IF($G510&lt;TODAY(),"Expired",IF($G510-TODAY()&lt;=IF(ISNUMBER(WarnDays),WarnDays,60),"Renew soon","Valid")))))</f>
      </c>
    </row>
    <row r="511" spans="6:9" x14ac:dyDescent="0.25">
      <c r="F511" s="14"/>
      <c r="G511" s="14"/>
      <c r="H511" s="15">
        <f>IF(OR($A511="",NOT(ISNUMBER($G511))),"",$G511-TODAY())</f>
      </c>
      <c r="I511">
        <f>IF($A511="","",IF($G511="","No expiry",IF(NOT(ISNUMBER($G511)),"Check date",IF($G511&lt;TODAY(),"Expired",IF($G511-TODAY()&lt;=IF(ISNUMBER(WarnDays),WarnDays,60),"Renew soon","Valid")))))</f>
      </c>
    </row>
    <row r="512" spans="6:9" x14ac:dyDescent="0.25">
      <c r="F512" s="14"/>
      <c r="G512" s="14"/>
      <c r="H512" s="15">
        <f>IF(OR($A512="",NOT(ISNUMBER($G512))),"",$G512-TODAY())</f>
      </c>
      <c r="I512">
        <f>IF($A512="","",IF($G512="","No expiry",IF(NOT(ISNUMBER($G512)),"Check date",IF($G512&lt;TODAY(),"Expired",IF($G512-TODAY()&lt;=IF(ISNUMBER(WarnDays),WarnDays,60),"Renew soon","Valid")))))</f>
      </c>
    </row>
    <row r="513" spans="6:9" x14ac:dyDescent="0.25">
      <c r="F513" s="14"/>
      <c r="G513" s="14"/>
      <c r="H513" s="15">
        <f>IF(OR($A513="",NOT(ISNUMBER($G513))),"",$G513-TODAY())</f>
      </c>
      <c r="I513">
        <f>IF($A513="","",IF($G513="","No expiry",IF(NOT(ISNUMBER($G513)),"Check date",IF($G513&lt;TODAY(),"Expired",IF($G513-TODAY()&lt;=IF(ISNUMBER(WarnDays),WarnDays,60),"Renew soon","Valid")))))</f>
      </c>
    </row>
    <row r="514" spans="6:9" x14ac:dyDescent="0.25">
      <c r="F514" s="14"/>
      <c r="G514" s="14"/>
      <c r="H514" s="15">
        <f>IF(OR($A514="",NOT(ISNUMBER($G514))),"",$G514-TODAY())</f>
      </c>
      <c r="I514">
        <f>IF($A514="","",IF($G514="","No expiry",IF(NOT(ISNUMBER($G514)),"Check date",IF($G514&lt;TODAY(),"Expired",IF($G514-TODAY()&lt;=IF(ISNUMBER(WarnDays),WarnDays,60),"Renew soon","Valid")))))</f>
      </c>
    </row>
    <row r="515" spans="6:9" x14ac:dyDescent="0.25">
      <c r="F515" s="14"/>
      <c r="G515" s="14"/>
      <c r="H515" s="15">
        <f>IF(OR($A515="",NOT(ISNUMBER($G515))),"",$G515-TODAY())</f>
      </c>
      <c r="I515">
        <f>IF($A515="","",IF($G515="","No expiry",IF(NOT(ISNUMBER($G515)),"Check date",IF($G515&lt;TODAY(),"Expired",IF($G515-TODAY()&lt;=IF(ISNUMBER(WarnDays),WarnDays,60),"Renew soon","Valid")))))</f>
      </c>
    </row>
    <row r="516" spans="6:9" x14ac:dyDescent="0.25">
      <c r="F516" s="14"/>
      <c r="G516" s="14"/>
      <c r="H516" s="15">
        <f>IF(OR($A516="",NOT(ISNUMBER($G516))),"",$G516-TODAY())</f>
      </c>
      <c r="I516">
        <f>IF($A516="","",IF($G516="","No expiry",IF(NOT(ISNUMBER($G516)),"Check date",IF($G516&lt;TODAY(),"Expired",IF($G516-TODAY()&lt;=IF(ISNUMBER(WarnDays),WarnDays,60),"Renew soon","Valid")))))</f>
      </c>
    </row>
    <row r="517" spans="6:9" x14ac:dyDescent="0.25">
      <c r="F517" s="14"/>
      <c r="G517" s="14"/>
      <c r="H517" s="15">
        <f>IF(OR($A517="",NOT(ISNUMBER($G517))),"",$G517-TODAY())</f>
      </c>
      <c r="I517">
        <f>IF($A517="","",IF($G517="","No expiry",IF(NOT(ISNUMBER($G517)),"Check date",IF($G517&lt;TODAY(),"Expired",IF($G517-TODAY()&lt;=IF(ISNUMBER(WarnDays),WarnDays,60),"Renew soon","Valid")))))</f>
      </c>
    </row>
    <row r="518" spans="6:9" x14ac:dyDescent="0.25">
      <c r="F518" s="14"/>
      <c r="G518" s="14"/>
      <c r="H518" s="15">
        <f>IF(OR($A518="",NOT(ISNUMBER($G518))),"",$G518-TODAY())</f>
      </c>
      <c r="I518">
        <f>IF($A518="","",IF($G518="","No expiry",IF(NOT(ISNUMBER($G518)),"Check date",IF($G518&lt;TODAY(),"Expired",IF($G518-TODAY()&lt;=IF(ISNUMBER(WarnDays),WarnDays,60),"Renew soon","Valid")))))</f>
      </c>
    </row>
    <row r="519" spans="6:9" x14ac:dyDescent="0.25">
      <c r="F519" s="14"/>
      <c r="G519" s="14"/>
      <c r="H519" s="15">
        <f>IF(OR($A519="",NOT(ISNUMBER($G519))),"",$G519-TODAY())</f>
      </c>
      <c r="I519">
        <f>IF($A519="","",IF($G519="","No expiry",IF(NOT(ISNUMBER($G519)),"Check date",IF($G519&lt;TODAY(),"Expired",IF($G519-TODAY()&lt;=IF(ISNUMBER(WarnDays),WarnDays,60),"Renew soon","Valid")))))</f>
      </c>
    </row>
    <row r="520" spans="6:9" x14ac:dyDescent="0.25">
      <c r="F520" s="14"/>
      <c r="G520" s="14"/>
      <c r="H520" s="15">
        <f>IF(OR($A520="",NOT(ISNUMBER($G520))),"",$G520-TODAY())</f>
      </c>
      <c r="I520">
        <f>IF($A520="","",IF($G520="","No expiry",IF(NOT(ISNUMBER($G520)),"Check date",IF($G520&lt;TODAY(),"Expired",IF($G520-TODAY()&lt;=IF(ISNUMBER(WarnDays),WarnDays,60),"Renew soon","Valid")))))</f>
      </c>
    </row>
    <row r="521" spans="6:9" x14ac:dyDescent="0.25">
      <c r="F521" s="14"/>
      <c r="G521" s="14"/>
      <c r="H521" s="15">
        <f>IF(OR($A521="",NOT(ISNUMBER($G521))),"",$G521-TODAY())</f>
      </c>
      <c r="I521">
        <f>IF($A521="","",IF($G521="","No expiry",IF(NOT(ISNUMBER($G521)),"Check date",IF($G521&lt;TODAY(),"Expired",IF($G521-TODAY()&lt;=IF(ISNUMBER(WarnDays),WarnDays,60),"Renew soon","Valid")))))</f>
      </c>
    </row>
    <row r="522" spans="6:9" x14ac:dyDescent="0.25">
      <c r="F522" s="14"/>
      <c r="G522" s="14"/>
      <c r="H522" s="15">
        <f>IF(OR($A522="",NOT(ISNUMBER($G522))),"",$G522-TODAY())</f>
      </c>
      <c r="I522">
        <f>IF($A522="","",IF($G522="","No expiry",IF(NOT(ISNUMBER($G522)),"Check date",IF($G522&lt;TODAY(),"Expired",IF($G522-TODAY()&lt;=IF(ISNUMBER(WarnDays),WarnDays,60),"Renew soon","Valid")))))</f>
      </c>
    </row>
    <row r="523" spans="6:9" x14ac:dyDescent="0.25">
      <c r="F523" s="14"/>
      <c r="G523" s="14"/>
      <c r="H523" s="15">
        <f>IF(OR($A523="",NOT(ISNUMBER($G523))),"",$G523-TODAY())</f>
      </c>
      <c r="I523">
        <f>IF($A523="","",IF($G523="","No expiry",IF(NOT(ISNUMBER($G523)),"Check date",IF($G523&lt;TODAY(),"Expired",IF($G523-TODAY()&lt;=IF(ISNUMBER(WarnDays),WarnDays,60),"Renew soon","Valid")))))</f>
      </c>
    </row>
    <row r="524" spans="6:9" x14ac:dyDescent="0.25">
      <c r="F524" s="14"/>
      <c r="G524" s="14"/>
      <c r="H524" s="15">
        <f>IF(OR($A524="",NOT(ISNUMBER($G524))),"",$G524-TODAY())</f>
      </c>
      <c r="I524">
        <f>IF($A524="","",IF($G524="","No expiry",IF(NOT(ISNUMBER($G524)),"Check date",IF($G524&lt;TODAY(),"Expired",IF($G524-TODAY()&lt;=IF(ISNUMBER(WarnDays),WarnDays,60),"Renew soon","Valid")))))</f>
      </c>
    </row>
    <row r="525" spans="6:9" x14ac:dyDescent="0.25">
      <c r="F525" s="14"/>
      <c r="G525" s="14"/>
      <c r="H525" s="15">
        <f>IF(OR($A525="",NOT(ISNUMBER($G525))),"",$G525-TODAY())</f>
      </c>
      <c r="I525">
        <f>IF($A525="","",IF($G525="","No expiry",IF(NOT(ISNUMBER($G525)),"Check date",IF($G525&lt;TODAY(),"Expired",IF($G525-TODAY()&lt;=IF(ISNUMBER(WarnDays),WarnDays,60),"Renew soon","Valid")))))</f>
      </c>
    </row>
    <row r="526" spans="6:9" x14ac:dyDescent="0.25">
      <c r="F526" s="14"/>
      <c r="G526" s="14"/>
      <c r="H526" s="15">
        <f>IF(OR($A526="",NOT(ISNUMBER($G526))),"",$G526-TODAY())</f>
      </c>
      <c r="I526">
        <f>IF($A526="","",IF($G526="","No expiry",IF(NOT(ISNUMBER($G526)),"Check date",IF($G526&lt;TODAY(),"Expired",IF($G526-TODAY()&lt;=IF(ISNUMBER(WarnDays),WarnDays,60),"Renew soon","Valid")))))</f>
      </c>
    </row>
    <row r="527" spans="6:9" x14ac:dyDescent="0.25">
      <c r="F527" s="14"/>
      <c r="G527" s="14"/>
      <c r="H527" s="15">
        <f>IF(OR($A527="",NOT(ISNUMBER($G527))),"",$G527-TODAY())</f>
      </c>
      <c r="I527">
        <f>IF($A527="","",IF($G527="","No expiry",IF(NOT(ISNUMBER($G527)),"Check date",IF($G527&lt;TODAY(),"Expired",IF($G527-TODAY()&lt;=IF(ISNUMBER(WarnDays),WarnDays,60),"Renew soon","Valid")))))</f>
      </c>
    </row>
    <row r="528" spans="6:9" x14ac:dyDescent="0.25">
      <c r="F528" s="14"/>
      <c r="G528" s="14"/>
      <c r="H528" s="15">
        <f>IF(OR($A528="",NOT(ISNUMBER($G528))),"",$G528-TODAY())</f>
      </c>
      <c r="I528">
        <f>IF($A528="","",IF($G528="","No expiry",IF(NOT(ISNUMBER($G528)),"Check date",IF($G528&lt;TODAY(),"Expired",IF($G528-TODAY()&lt;=IF(ISNUMBER(WarnDays),WarnDays,60),"Renew soon","Valid")))))</f>
      </c>
    </row>
    <row r="529" spans="6:9" x14ac:dyDescent="0.25">
      <c r="F529" s="14"/>
      <c r="G529" s="14"/>
      <c r="H529" s="15">
        <f>IF(OR($A529="",NOT(ISNUMBER($G529))),"",$G529-TODAY())</f>
      </c>
      <c r="I529">
        <f>IF($A529="","",IF($G529="","No expiry",IF(NOT(ISNUMBER($G529)),"Check date",IF($G529&lt;TODAY(),"Expired",IF($G529-TODAY()&lt;=IF(ISNUMBER(WarnDays),WarnDays,60),"Renew soon","Valid")))))</f>
      </c>
    </row>
    <row r="530" spans="6:9" x14ac:dyDescent="0.25">
      <c r="F530" s="14"/>
      <c r="G530" s="14"/>
      <c r="H530" s="15">
        <f>IF(OR($A530="",NOT(ISNUMBER($G530))),"",$G530-TODAY())</f>
      </c>
      <c r="I530">
        <f>IF($A530="","",IF($G530="","No expiry",IF(NOT(ISNUMBER($G530)),"Check date",IF($G530&lt;TODAY(),"Expired",IF($G530-TODAY()&lt;=IF(ISNUMBER(WarnDays),WarnDays,60),"Renew soon","Valid")))))</f>
      </c>
    </row>
    <row r="531" spans="6:9" x14ac:dyDescent="0.25">
      <c r="F531" s="14"/>
      <c r="G531" s="14"/>
      <c r="H531" s="15">
        <f>IF(OR($A531="",NOT(ISNUMBER($G531))),"",$G531-TODAY())</f>
      </c>
      <c r="I531">
        <f>IF($A531="","",IF($G531="","No expiry",IF(NOT(ISNUMBER($G531)),"Check date",IF($G531&lt;TODAY(),"Expired",IF($G531-TODAY()&lt;=IF(ISNUMBER(WarnDays),WarnDays,60),"Renew soon","Valid")))))</f>
      </c>
    </row>
    <row r="532" spans="6:9" x14ac:dyDescent="0.25">
      <c r="F532" s="14"/>
      <c r="G532" s="14"/>
      <c r="H532" s="15">
        <f>IF(OR($A532="",NOT(ISNUMBER($G532))),"",$G532-TODAY())</f>
      </c>
      <c r="I532">
        <f>IF($A532="","",IF($G532="","No expiry",IF(NOT(ISNUMBER($G532)),"Check date",IF($G532&lt;TODAY(),"Expired",IF($G532-TODAY()&lt;=IF(ISNUMBER(WarnDays),WarnDays,60),"Renew soon","Valid")))))</f>
      </c>
    </row>
    <row r="533" spans="6:9" x14ac:dyDescent="0.25">
      <c r="F533" s="14"/>
      <c r="G533" s="14"/>
      <c r="H533" s="15">
        <f>IF(OR($A533="",NOT(ISNUMBER($G533))),"",$G533-TODAY())</f>
      </c>
      <c r="I533">
        <f>IF($A533="","",IF($G533="","No expiry",IF(NOT(ISNUMBER($G533)),"Check date",IF($G533&lt;TODAY(),"Expired",IF($G533-TODAY()&lt;=IF(ISNUMBER(WarnDays),WarnDays,60),"Renew soon","Valid")))))</f>
      </c>
    </row>
    <row r="534" spans="6:9" x14ac:dyDescent="0.25">
      <c r="F534" s="14"/>
      <c r="G534" s="14"/>
      <c r="H534" s="15">
        <f>IF(OR($A534="",NOT(ISNUMBER($G534))),"",$G534-TODAY())</f>
      </c>
      <c r="I534">
        <f>IF($A534="","",IF($G534="","No expiry",IF(NOT(ISNUMBER($G534)),"Check date",IF($G534&lt;TODAY(),"Expired",IF($G534-TODAY()&lt;=IF(ISNUMBER(WarnDays),WarnDays,60),"Renew soon","Valid")))))</f>
      </c>
    </row>
    <row r="535" spans="6:9" x14ac:dyDescent="0.25">
      <c r="F535" s="14"/>
      <c r="G535" s="14"/>
      <c r="H535" s="15">
        <f>IF(OR($A535="",NOT(ISNUMBER($G535))),"",$G535-TODAY())</f>
      </c>
      <c r="I535">
        <f>IF($A535="","",IF($G535="","No expiry",IF(NOT(ISNUMBER($G535)),"Check date",IF($G535&lt;TODAY(),"Expired",IF($G535-TODAY()&lt;=IF(ISNUMBER(WarnDays),WarnDays,60),"Renew soon","Valid")))))</f>
      </c>
    </row>
    <row r="536" spans="6:9" x14ac:dyDescent="0.25">
      <c r="F536" s="14"/>
      <c r="G536" s="14"/>
      <c r="H536" s="15">
        <f>IF(OR($A536="",NOT(ISNUMBER($G536))),"",$G536-TODAY())</f>
      </c>
      <c r="I536">
        <f>IF($A536="","",IF($G536="","No expiry",IF(NOT(ISNUMBER($G536)),"Check date",IF($G536&lt;TODAY(),"Expired",IF($G536-TODAY()&lt;=IF(ISNUMBER(WarnDays),WarnDays,60),"Renew soon","Valid")))))</f>
      </c>
    </row>
    <row r="537" spans="6:9" x14ac:dyDescent="0.25">
      <c r="F537" s="14"/>
      <c r="G537" s="14"/>
      <c r="H537" s="15">
        <f>IF(OR($A537="",NOT(ISNUMBER($G537))),"",$G537-TODAY())</f>
      </c>
      <c r="I537">
        <f>IF($A537="","",IF($G537="","No expiry",IF(NOT(ISNUMBER($G537)),"Check date",IF($G537&lt;TODAY(),"Expired",IF($G537-TODAY()&lt;=IF(ISNUMBER(WarnDays),WarnDays,60),"Renew soon","Valid")))))</f>
      </c>
    </row>
    <row r="538" spans="6:9" x14ac:dyDescent="0.25">
      <c r="F538" s="14"/>
      <c r="G538" s="14"/>
      <c r="H538" s="15">
        <f>IF(OR($A538="",NOT(ISNUMBER($G538))),"",$G538-TODAY())</f>
      </c>
      <c r="I538">
        <f>IF($A538="","",IF($G538="","No expiry",IF(NOT(ISNUMBER($G538)),"Check date",IF($G538&lt;TODAY(),"Expired",IF($G538-TODAY()&lt;=IF(ISNUMBER(WarnDays),WarnDays,60),"Renew soon","Valid")))))</f>
      </c>
    </row>
    <row r="539" spans="6:9" x14ac:dyDescent="0.25">
      <c r="F539" s="14"/>
      <c r="G539" s="14"/>
      <c r="H539" s="15">
        <f>IF(OR($A539="",NOT(ISNUMBER($G539))),"",$G539-TODAY())</f>
      </c>
      <c r="I539">
        <f>IF($A539="","",IF($G539="","No expiry",IF(NOT(ISNUMBER($G539)),"Check date",IF($G539&lt;TODAY(),"Expired",IF($G539-TODAY()&lt;=IF(ISNUMBER(WarnDays),WarnDays,60),"Renew soon","Valid")))))</f>
      </c>
    </row>
    <row r="540" spans="6:9" x14ac:dyDescent="0.25">
      <c r="F540" s="14"/>
      <c r="G540" s="14"/>
      <c r="H540" s="15">
        <f>IF(OR($A540="",NOT(ISNUMBER($G540))),"",$G540-TODAY())</f>
      </c>
      <c r="I540">
        <f>IF($A540="","",IF($G540="","No expiry",IF(NOT(ISNUMBER($G540)),"Check date",IF($G540&lt;TODAY(),"Expired",IF($G540-TODAY()&lt;=IF(ISNUMBER(WarnDays),WarnDays,60),"Renew soon","Valid")))))</f>
      </c>
    </row>
    <row r="541" spans="6:9" x14ac:dyDescent="0.25">
      <c r="F541" s="14"/>
      <c r="G541" s="14"/>
      <c r="H541" s="15">
        <f>IF(OR($A541="",NOT(ISNUMBER($G541))),"",$G541-TODAY())</f>
      </c>
      <c r="I541">
        <f>IF($A541="","",IF($G541="","No expiry",IF(NOT(ISNUMBER($G541)),"Check date",IF($G541&lt;TODAY(),"Expired",IF($G541-TODAY()&lt;=IF(ISNUMBER(WarnDays),WarnDays,60),"Renew soon","Valid")))))</f>
      </c>
    </row>
    <row r="542" spans="6:9" x14ac:dyDescent="0.25">
      <c r="F542" s="14"/>
      <c r="G542" s="14"/>
      <c r="H542" s="15">
        <f>IF(OR($A542="",NOT(ISNUMBER($G542))),"",$G542-TODAY())</f>
      </c>
      <c r="I542">
        <f>IF($A542="","",IF($G542="","No expiry",IF(NOT(ISNUMBER($G542)),"Check date",IF($G542&lt;TODAY(),"Expired",IF($G542-TODAY()&lt;=IF(ISNUMBER(WarnDays),WarnDays,60),"Renew soon","Valid")))))</f>
      </c>
    </row>
    <row r="543" spans="6:9" x14ac:dyDescent="0.25">
      <c r="F543" s="14"/>
      <c r="G543" s="14"/>
      <c r="H543" s="15">
        <f>IF(OR($A543="",NOT(ISNUMBER($G543))),"",$G543-TODAY())</f>
      </c>
      <c r="I543">
        <f>IF($A543="","",IF($G543="","No expiry",IF(NOT(ISNUMBER($G543)),"Check date",IF($G543&lt;TODAY(),"Expired",IF($G543-TODAY()&lt;=IF(ISNUMBER(WarnDays),WarnDays,60),"Renew soon","Valid")))))</f>
      </c>
    </row>
    <row r="544" spans="6:9" x14ac:dyDescent="0.25">
      <c r="F544" s="14"/>
      <c r="G544" s="14"/>
      <c r="H544" s="15">
        <f>IF(OR($A544="",NOT(ISNUMBER($G544))),"",$G544-TODAY())</f>
      </c>
      <c r="I544">
        <f>IF($A544="","",IF($G544="","No expiry",IF(NOT(ISNUMBER($G544)),"Check date",IF($G544&lt;TODAY(),"Expired",IF($G544-TODAY()&lt;=IF(ISNUMBER(WarnDays),WarnDays,60),"Renew soon","Valid")))))</f>
      </c>
    </row>
    <row r="545" spans="6:9" x14ac:dyDescent="0.25">
      <c r="F545" s="14"/>
      <c r="G545" s="14"/>
      <c r="H545" s="15">
        <f>IF(OR($A545="",NOT(ISNUMBER($G545))),"",$G545-TODAY())</f>
      </c>
      <c r="I545">
        <f>IF($A545="","",IF($G545="","No expiry",IF(NOT(ISNUMBER($G545)),"Check date",IF($G545&lt;TODAY(),"Expired",IF($G545-TODAY()&lt;=IF(ISNUMBER(WarnDays),WarnDays,60),"Renew soon","Valid")))))</f>
      </c>
    </row>
    <row r="546" spans="6:9" x14ac:dyDescent="0.25">
      <c r="F546" s="14"/>
      <c r="G546" s="14"/>
      <c r="H546" s="15">
        <f>IF(OR($A546="",NOT(ISNUMBER($G546))),"",$G546-TODAY())</f>
      </c>
      <c r="I546">
        <f>IF($A546="","",IF($G546="","No expiry",IF(NOT(ISNUMBER($G546)),"Check date",IF($G546&lt;TODAY(),"Expired",IF($G546-TODAY()&lt;=IF(ISNUMBER(WarnDays),WarnDays,60),"Renew soon","Valid")))))</f>
      </c>
    </row>
    <row r="547" spans="6:9" x14ac:dyDescent="0.25">
      <c r="F547" s="14"/>
      <c r="G547" s="14"/>
      <c r="H547" s="15">
        <f>IF(OR($A547="",NOT(ISNUMBER($G547))),"",$G547-TODAY())</f>
      </c>
      <c r="I547">
        <f>IF($A547="","",IF($G547="","No expiry",IF(NOT(ISNUMBER($G547)),"Check date",IF($G547&lt;TODAY(),"Expired",IF($G547-TODAY()&lt;=IF(ISNUMBER(WarnDays),WarnDays,60),"Renew soon","Valid")))))</f>
      </c>
    </row>
    <row r="548" spans="6:9" x14ac:dyDescent="0.25">
      <c r="F548" s="14"/>
      <c r="G548" s="14"/>
      <c r="H548" s="15">
        <f>IF(OR($A548="",NOT(ISNUMBER($G548))),"",$G548-TODAY())</f>
      </c>
      <c r="I548">
        <f>IF($A548="","",IF($G548="","No expiry",IF(NOT(ISNUMBER($G548)),"Check date",IF($G548&lt;TODAY(),"Expired",IF($G548-TODAY()&lt;=IF(ISNUMBER(WarnDays),WarnDays,60),"Renew soon","Valid")))))</f>
      </c>
    </row>
    <row r="549" spans="6:9" x14ac:dyDescent="0.25">
      <c r="F549" s="14"/>
      <c r="G549" s="14"/>
      <c r="H549" s="15">
        <f>IF(OR($A549="",NOT(ISNUMBER($G549))),"",$G549-TODAY())</f>
      </c>
      <c r="I549">
        <f>IF($A549="","",IF($G549="","No expiry",IF(NOT(ISNUMBER($G549)),"Check date",IF($G549&lt;TODAY(),"Expired",IF($G549-TODAY()&lt;=IF(ISNUMBER(WarnDays),WarnDays,60),"Renew soon","Valid")))))</f>
      </c>
    </row>
    <row r="550" spans="6:9" x14ac:dyDescent="0.25">
      <c r="F550" s="14"/>
      <c r="G550" s="14"/>
      <c r="H550" s="15">
        <f>IF(OR($A550="",NOT(ISNUMBER($G550))),"",$G550-TODAY())</f>
      </c>
      <c r="I550">
        <f>IF($A550="","",IF($G550="","No expiry",IF(NOT(ISNUMBER($G550)),"Check date",IF($G550&lt;TODAY(),"Expired",IF($G550-TODAY()&lt;=IF(ISNUMBER(WarnDays),WarnDays,60),"Renew soon","Valid")))))</f>
      </c>
    </row>
    <row r="551" spans="6:9" x14ac:dyDescent="0.25">
      <c r="F551" s="14"/>
      <c r="G551" s="14"/>
      <c r="H551" s="15">
        <f>IF(OR($A551="",NOT(ISNUMBER($G551))),"",$G551-TODAY())</f>
      </c>
      <c r="I551">
        <f>IF($A551="","",IF($G551="","No expiry",IF(NOT(ISNUMBER($G551)),"Check date",IF($G551&lt;TODAY(),"Expired",IF($G551-TODAY()&lt;=IF(ISNUMBER(WarnDays),WarnDays,60),"Renew soon","Valid")))))</f>
      </c>
    </row>
    <row r="552" spans="6:9" x14ac:dyDescent="0.25">
      <c r="F552" s="14"/>
      <c r="G552" s="14"/>
      <c r="H552" s="15">
        <f>IF(OR($A552="",NOT(ISNUMBER($G552))),"",$G552-TODAY())</f>
      </c>
      <c r="I552">
        <f>IF($A552="","",IF($G552="","No expiry",IF(NOT(ISNUMBER($G552)),"Check date",IF($G552&lt;TODAY(),"Expired",IF($G552-TODAY()&lt;=IF(ISNUMBER(WarnDays),WarnDays,60),"Renew soon","Valid")))))</f>
      </c>
    </row>
    <row r="553" spans="6:9" x14ac:dyDescent="0.25">
      <c r="F553" s="14"/>
      <c r="G553" s="14"/>
      <c r="H553" s="15">
        <f>IF(OR($A553="",NOT(ISNUMBER($G553))),"",$G553-TODAY())</f>
      </c>
      <c r="I553">
        <f>IF($A553="","",IF($G553="","No expiry",IF(NOT(ISNUMBER($G553)),"Check date",IF($G553&lt;TODAY(),"Expired",IF($G553-TODAY()&lt;=IF(ISNUMBER(WarnDays),WarnDays,60),"Renew soon","Valid")))))</f>
      </c>
    </row>
    <row r="554" spans="6:9" x14ac:dyDescent="0.25">
      <c r="F554" s="14"/>
      <c r="G554" s="14"/>
      <c r="H554" s="15">
        <f>IF(OR($A554="",NOT(ISNUMBER($G554))),"",$G554-TODAY())</f>
      </c>
      <c r="I554">
        <f>IF($A554="","",IF($G554="","No expiry",IF(NOT(ISNUMBER($G554)),"Check date",IF($G554&lt;TODAY(),"Expired",IF($G554-TODAY()&lt;=IF(ISNUMBER(WarnDays),WarnDays,60),"Renew soon","Valid")))))</f>
      </c>
    </row>
    <row r="555" spans="6:9" x14ac:dyDescent="0.25">
      <c r="F555" s="14"/>
      <c r="G555" s="14"/>
      <c r="H555" s="15">
        <f>IF(OR($A555="",NOT(ISNUMBER($G555))),"",$G555-TODAY())</f>
      </c>
      <c r="I555">
        <f>IF($A555="","",IF($G555="","No expiry",IF(NOT(ISNUMBER($G555)),"Check date",IF($G555&lt;TODAY(),"Expired",IF($G555-TODAY()&lt;=IF(ISNUMBER(WarnDays),WarnDays,60),"Renew soon","Valid")))))</f>
      </c>
    </row>
    <row r="556" spans="6:9" x14ac:dyDescent="0.25">
      <c r="F556" s="14"/>
      <c r="G556" s="14"/>
      <c r="H556" s="15">
        <f>IF(OR($A556="",NOT(ISNUMBER($G556))),"",$G556-TODAY())</f>
      </c>
      <c r="I556">
        <f>IF($A556="","",IF($G556="","No expiry",IF(NOT(ISNUMBER($G556)),"Check date",IF($G556&lt;TODAY(),"Expired",IF($G556-TODAY()&lt;=IF(ISNUMBER(WarnDays),WarnDays,60),"Renew soon","Valid")))))</f>
      </c>
    </row>
    <row r="557" spans="6:9" x14ac:dyDescent="0.25">
      <c r="F557" s="14"/>
      <c r="G557" s="14"/>
      <c r="H557" s="15">
        <f>IF(OR($A557="",NOT(ISNUMBER($G557))),"",$G557-TODAY())</f>
      </c>
      <c r="I557">
        <f>IF($A557="","",IF($G557="","No expiry",IF(NOT(ISNUMBER($G557)),"Check date",IF($G557&lt;TODAY(),"Expired",IF($G557-TODAY()&lt;=IF(ISNUMBER(WarnDays),WarnDays,60),"Renew soon","Valid")))))</f>
      </c>
    </row>
    <row r="558" spans="6:9" x14ac:dyDescent="0.25">
      <c r="F558" s="14"/>
      <c r="G558" s="14"/>
      <c r="H558" s="15">
        <f>IF(OR($A558="",NOT(ISNUMBER($G558))),"",$G558-TODAY())</f>
      </c>
      <c r="I558">
        <f>IF($A558="","",IF($G558="","No expiry",IF(NOT(ISNUMBER($G558)),"Check date",IF($G558&lt;TODAY(),"Expired",IF($G558-TODAY()&lt;=IF(ISNUMBER(WarnDays),WarnDays,60),"Renew soon","Valid")))))</f>
      </c>
    </row>
    <row r="559" spans="6:9" x14ac:dyDescent="0.25">
      <c r="F559" s="14"/>
      <c r="G559" s="14"/>
      <c r="H559" s="15">
        <f>IF(OR($A559="",NOT(ISNUMBER($G559))),"",$G559-TODAY())</f>
      </c>
      <c r="I559">
        <f>IF($A559="","",IF($G559="","No expiry",IF(NOT(ISNUMBER($G559)),"Check date",IF($G559&lt;TODAY(),"Expired",IF($G559-TODAY()&lt;=IF(ISNUMBER(WarnDays),WarnDays,60),"Renew soon","Valid")))))</f>
      </c>
    </row>
    <row r="560" spans="6:9" x14ac:dyDescent="0.25">
      <c r="F560" s="14"/>
      <c r="G560" s="14"/>
      <c r="H560" s="15">
        <f>IF(OR($A560="",NOT(ISNUMBER($G560))),"",$G560-TODAY())</f>
      </c>
      <c r="I560">
        <f>IF($A560="","",IF($G560="","No expiry",IF(NOT(ISNUMBER($G560)),"Check date",IF($G560&lt;TODAY(),"Expired",IF($G560-TODAY()&lt;=IF(ISNUMBER(WarnDays),WarnDays,60),"Renew soon","Valid")))))</f>
      </c>
    </row>
    <row r="561" spans="6:9" x14ac:dyDescent="0.25">
      <c r="F561" s="14"/>
      <c r="G561" s="14"/>
      <c r="H561" s="15">
        <f>IF(OR($A561="",NOT(ISNUMBER($G561))),"",$G561-TODAY())</f>
      </c>
      <c r="I561">
        <f>IF($A561="","",IF($G561="","No expiry",IF(NOT(ISNUMBER($G561)),"Check date",IF($G561&lt;TODAY(),"Expired",IF($G561-TODAY()&lt;=IF(ISNUMBER(WarnDays),WarnDays,60),"Renew soon","Valid")))))</f>
      </c>
    </row>
    <row r="562" spans="6:9" x14ac:dyDescent="0.25">
      <c r="F562" s="14"/>
      <c r="G562" s="14"/>
      <c r="H562" s="15">
        <f>IF(OR($A562="",NOT(ISNUMBER($G562))),"",$G562-TODAY())</f>
      </c>
      <c r="I562">
        <f>IF($A562="","",IF($G562="","No expiry",IF(NOT(ISNUMBER($G562)),"Check date",IF($G562&lt;TODAY(),"Expired",IF($G562-TODAY()&lt;=IF(ISNUMBER(WarnDays),WarnDays,60),"Renew soon","Valid")))))</f>
      </c>
    </row>
    <row r="563" spans="6:9" x14ac:dyDescent="0.25">
      <c r="F563" s="14"/>
      <c r="G563" s="14"/>
      <c r="H563" s="15">
        <f>IF(OR($A563="",NOT(ISNUMBER($G563))),"",$G563-TODAY())</f>
      </c>
      <c r="I563">
        <f>IF($A563="","",IF($G563="","No expiry",IF(NOT(ISNUMBER($G563)),"Check date",IF($G563&lt;TODAY(),"Expired",IF($G563-TODAY()&lt;=IF(ISNUMBER(WarnDays),WarnDays,60),"Renew soon","Valid")))))</f>
      </c>
    </row>
    <row r="564" spans="6:9" x14ac:dyDescent="0.25">
      <c r="F564" s="14"/>
      <c r="G564" s="14"/>
      <c r="H564" s="15">
        <f>IF(OR($A564="",NOT(ISNUMBER($G564))),"",$G564-TODAY())</f>
      </c>
      <c r="I564">
        <f>IF($A564="","",IF($G564="","No expiry",IF(NOT(ISNUMBER($G564)),"Check date",IF($G564&lt;TODAY(),"Expired",IF($G564-TODAY()&lt;=IF(ISNUMBER(WarnDays),WarnDays,60),"Renew soon","Valid")))))</f>
      </c>
    </row>
    <row r="565" spans="6:9" x14ac:dyDescent="0.25">
      <c r="F565" s="14"/>
      <c r="G565" s="14"/>
      <c r="H565" s="15">
        <f>IF(OR($A565="",NOT(ISNUMBER($G565))),"",$G565-TODAY())</f>
      </c>
      <c r="I565">
        <f>IF($A565="","",IF($G565="","No expiry",IF(NOT(ISNUMBER($G565)),"Check date",IF($G565&lt;TODAY(),"Expired",IF($G565-TODAY()&lt;=IF(ISNUMBER(WarnDays),WarnDays,60),"Renew soon","Valid")))))</f>
      </c>
    </row>
    <row r="566" spans="6:9" x14ac:dyDescent="0.25">
      <c r="F566" s="14"/>
      <c r="G566" s="14"/>
      <c r="H566" s="15">
        <f>IF(OR($A566="",NOT(ISNUMBER($G566))),"",$G566-TODAY())</f>
      </c>
      <c r="I566">
        <f>IF($A566="","",IF($G566="","No expiry",IF(NOT(ISNUMBER($G566)),"Check date",IF($G566&lt;TODAY(),"Expired",IF($G566-TODAY()&lt;=IF(ISNUMBER(WarnDays),WarnDays,60),"Renew soon","Valid")))))</f>
      </c>
    </row>
    <row r="567" spans="6:9" x14ac:dyDescent="0.25">
      <c r="F567" s="14"/>
      <c r="G567" s="14"/>
      <c r="H567" s="15">
        <f>IF(OR($A567="",NOT(ISNUMBER($G567))),"",$G567-TODAY())</f>
      </c>
      <c r="I567">
        <f>IF($A567="","",IF($G567="","No expiry",IF(NOT(ISNUMBER($G567)),"Check date",IF($G567&lt;TODAY(),"Expired",IF($G567-TODAY()&lt;=IF(ISNUMBER(WarnDays),WarnDays,60),"Renew soon","Valid")))))</f>
      </c>
    </row>
    <row r="568" spans="6:9" x14ac:dyDescent="0.25">
      <c r="F568" s="14"/>
      <c r="G568" s="14"/>
      <c r="H568" s="15">
        <f>IF(OR($A568="",NOT(ISNUMBER($G568))),"",$G568-TODAY())</f>
      </c>
      <c r="I568">
        <f>IF($A568="","",IF($G568="","No expiry",IF(NOT(ISNUMBER($G568)),"Check date",IF($G568&lt;TODAY(),"Expired",IF($G568-TODAY()&lt;=IF(ISNUMBER(WarnDays),WarnDays,60),"Renew soon","Valid")))))</f>
      </c>
    </row>
    <row r="569" spans="6:9" x14ac:dyDescent="0.25">
      <c r="F569" s="14"/>
      <c r="G569" s="14"/>
      <c r="H569" s="15">
        <f>IF(OR($A569="",NOT(ISNUMBER($G569))),"",$G569-TODAY())</f>
      </c>
      <c r="I569">
        <f>IF($A569="","",IF($G569="","No expiry",IF(NOT(ISNUMBER($G569)),"Check date",IF($G569&lt;TODAY(),"Expired",IF($G569-TODAY()&lt;=IF(ISNUMBER(WarnDays),WarnDays,60),"Renew soon","Valid")))))</f>
      </c>
    </row>
    <row r="570" spans="6:9" x14ac:dyDescent="0.25">
      <c r="F570" s="14"/>
      <c r="G570" s="14"/>
      <c r="H570" s="15">
        <f>IF(OR($A570="",NOT(ISNUMBER($G570))),"",$G570-TODAY())</f>
      </c>
      <c r="I570">
        <f>IF($A570="","",IF($G570="","No expiry",IF(NOT(ISNUMBER($G570)),"Check date",IF($G570&lt;TODAY(),"Expired",IF($G570-TODAY()&lt;=IF(ISNUMBER(WarnDays),WarnDays,60),"Renew soon","Valid")))))</f>
      </c>
    </row>
    <row r="571" spans="6:9" x14ac:dyDescent="0.25">
      <c r="F571" s="14"/>
      <c r="G571" s="14"/>
      <c r="H571" s="15">
        <f>IF(OR($A571="",NOT(ISNUMBER($G571))),"",$G571-TODAY())</f>
      </c>
      <c r="I571">
        <f>IF($A571="","",IF($G571="","No expiry",IF(NOT(ISNUMBER($G571)),"Check date",IF($G571&lt;TODAY(),"Expired",IF($G571-TODAY()&lt;=IF(ISNUMBER(WarnDays),WarnDays,60),"Renew soon","Valid")))))</f>
      </c>
    </row>
    <row r="572" spans="6:9" x14ac:dyDescent="0.25">
      <c r="F572" s="14"/>
      <c r="G572" s="14"/>
      <c r="H572" s="15">
        <f>IF(OR($A572="",NOT(ISNUMBER($G572))),"",$G572-TODAY())</f>
      </c>
      <c r="I572">
        <f>IF($A572="","",IF($G572="","No expiry",IF(NOT(ISNUMBER($G572)),"Check date",IF($G572&lt;TODAY(),"Expired",IF($G572-TODAY()&lt;=IF(ISNUMBER(WarnDays),WarnDays,60),"Renew soon","Valid")))))</f>
      </c>
    </row>
    <row r="573" spans="6:9" x14ac:dyDescent="0.25">
      <c r="F573" s="14"/>
      <c r="G573" s="14"/>
      <c r="H573" s="15">
        <f>IF(OR($A573="",NOT(ISNUMBER($G573))),"",$G573-TODAY())</f>
      </c>
      <c r="I573">
        <f>IF($A573="","",IF($G573="","No expiry",IF(NOT(ISNUMBER($G573)),"Check date",IF($G573&lt;TODAY(),"Expired",IF($G573-TODAY()&lt;=IF(ISNUMBER(WarnDays),WarnDays,60),"Renew soon","Valid")))))</f>
      </c>
    </row>
    <row r="574" spans="6:9" x14ac:dyDescent="0.25">
      <c r="F574" s="14"/>
      <c r="G574" s="14"/>
      <c r="H574" s="15">
        <f>IF(OR($A574="",NOT(ISNUMBER($G574))),"",$G574-TODAY())</f>
      </c>
      <c r="I574">
        <f>IF($A574="","",IF($G574="","No expiry",IF(NOT(ISNUMBER($G574)),"Check date",IF($G574&lt;TODAY(),"Expired",IF($G574-TODAY()&lt;=IF(ISNUMBER(WarnDays),WarnDays,60),"Renew soon","Valid")))))</f>
      </c>
    </row>
    <row r="575" spans="6:9" x14ac:dyDescent="0.25">
      <c r="F575" s="14"/>
      <c r="G575" s="14"/>
      <c r="H575" s="15">
        <f>IF(OR($A575="",NOT(ISNUMBER($G575))),"",$G575-TODAY())</f>
      </c>
      <c r="I575">
        <f>IF($A575="","",IF($G575="","No expiry",IF(NOT(ISNUMBER($G575)),"Check date",IF($G575&lt;TODAY(),"Expired",IF($G575-TODAY()&lt;=IF(ISNUMBER(WarnDays),WarnDays,60),"Renew soon","Valid")))))</f>
      </c>
    </row>
    <row r="576" spans="6:9" x14ac:dyDescent="0.25">
      <c r="F576" s="14"/>
      <c r="G576" s="14"/>
      <c r="H576" s="15">
        <f>IF(OR($A576="",NOT(ISNUMBER($G576))),"",$G576-TODAY())</f>
      </c>
      <c r="I576">
        <f>IF($A576="","",IF($G576="","No expiry",IF(NOT(ISNUMBER($G576)),"Check date",IF($G576&lt;TODAY(),"Expired",IF($G576-TODAY()&lt;=IF(ISNUMBER(WarnDays),WarnDays,60),"Renew soon","Valid")))))</f>
      </c>
    </row>
    <row r="577" spans="6:9" x14ac:dyDescent="0.25">
      <c r="F577" s="14"/>
      <c r="G577" s="14"/>
      <c r="H577" s="15">
        <f>IF(OR($A577="",NOT(ISNUMBER($G577))),"",$G577-TODAY())</f>
      </c>
      <c r="I577">
        <f>IF($A577="","",IF($G577="","No expiry",IF(NOT(ISNUMBER($G577)),"Check date",IF($G577&lt;TODAY(),"Expired",IF($G577-TODAY()&lt;=IF(ISNUMBER(WarnDays),WarnDays,60),"Renew soon","Valid")))))</f>
      </c>
    </row>
    <row r="578" spans="6:9" x14ac:dyDescent="0.25">
      <c r="F578" s="14"/>
      <c r="G578" s="14"/>
      <c r="H578" s="15">
        <f>IF(OR($A578="",NOT(ISNUMBER($G578))),"",$G578-TODAY())</f>
      </c>
      <c r="I578">
        <f>IF($A578="","",IF($G578="","No expiry",IF(NOT(ISNUMBER($G578)),"Check date",IF($G578&lt;TODAY(),"Expired",IF($G578-TODAY()&lt;=IF(ISNUMBER(WarnDays),WarnDays,60),"Renew soon","Valid")))))</f>
      </c>
    </row>
    <row r="579" spans="6:9" x14ac:dyDescent="0.25">
      <c r="F579" s="14"/>
      <c r="G579" s="14"/>
      <c r="H579" s="15">
        <f>IF(OR($A579="",NOT(ISNUMBER($G579))),"",$G579-TODAY())</f>
      </c>
      <c r="I579">
        <f>IF($A579="","",IF($G579="","No expiry",IF(NOT(ISNUMBER($G579)),"Check date",IF($G579&lt;TODAY(),"Expired",IF($G579-TODAY()&lt;=IF(ISNUMBER(WarnDays),WarnDays,60),"Renew soon","Valid")))))</f>
      </c>
    </row>
    <row r="580" spans="6:9" x14ac:dyDescent="0.25">
      <c r="F580" s="14"/>
      <c r="G580" s="14"/>
      <c r="H580" s="15">
        <f>IF(OR($A580="",NOT(ISNUMBER($G580))),"",$G580-TODAY())</f>
      </c>
      <c r="I580">
        <f>IF($A580="","",IF($G580="","No expiry",IF(NOT(ISNUMBER($G580)),"Check date",IF($G580&lt;TODAY(),"Expired",IF($G580-TODAY()&lt;=IF(ISNUMBER(WarnDays),WarnDays,60),"Renew soon","Valid")))))</f>
      </c>
    </row>
    <row r="581" spans="6:9" x14ac:dyDescent="0.25">
      <c r="F581" s="14"/>
      <c r="G581" s="14"/>
      <c r="H581" s="15">
        <f>IF(OR($A581="",NOT(ISNUMBER($G581))),"",$G581-TODAY())</f>
      </c>
      <c r="I581">
        <f>IF($A581="","",IF($G581="","No expiry",IF(NOT(ISNUMBER($G581)),"Check date",IF($G581&lt;TODAY(),"Expired",IF($G581-TODAY()&lt;=IF(ISNUMBER(WarnDays),WarnDays,60),"Renew soon","Valid")))))</f>
      </c>
    </row>
    <row r="582" spans="6:9" x14ac:dyDescent="0.25">
      <c r="F582" s="14"/>
      <c r="G582" s="14"/>
      <c r="H582" s="15">
        <f>IF(OR($A582="",NOT(ISNUMBER($G582))),"",$G582-TODAY())</f>
      </c>
      <c r="I582">
        <f>IF($A582="","",IF($G582="","No expiry",IF(NOT(ISNUMBER($G582)),"Check date",IF($G582&lt;TODAY(),"Expired",IF($G582-TODAY()&lt;=IF(ISNUMBER(WarnDays),WarnDays,60),"Renew soon","Valid")))))</f>
      </c>
    </row>
    <row r="583" spans="6:9" x14ac:dyDescent="0.25">
      <c r="F583" s="14"/>
      <c r="G583" s="14"/>
      <c r="H583" s="15">
        <f>IF(OR($A583="",NOT(ISNUMBER($G583))),"",$G583-TODAY())</f>
      </c>
      <c r="I583">
        <f>IF($A583="","",IF($G583="","No expiry",IF(NOT(ISNUMBER($G583)),"Check date",IF($G583&lt;TODAY(),"Expired",IF($G583-TODAY()&lt;=IF(ISNUMBER(WarnDays),WarnDays,60),"Renew soon","Valid")))))</f>
      </c>
    </row>
    <row r="584" spans="6:9" x14ac:dyDescent="0.25">
      <c r="F584" s="14"/>
      <c r="G584" s="14"/>
      <c r="H584" s="15">
        <f>IF(OR($A584="",NOT(ISNUMBER($G584))),"",$G584-TODAY())</f>
      </c>
      <c r="I584">
        <f>IF($A584="","",IF($G584="","No expiry",IF(NOT(ISNUMBER($G584)),"Check date",IF($G584&lt;TODAY(),"Expired",IF($G584-TODAY()&lt;=IF(ISNUMBER(WarnDays),WarnDays,60),"Renew soon","Valid")))))</f>
      </c>
    </row>
    <row r="585" spans="6:9" x14ac:dyDescent="0.25">
      <c r="F585" s="14"/>
      <c r="G585" s="14"/>
      <c r="H585" s="15">
        <f>IF(OR($A585="",NOT(ISNUMBER($G585))),"",$G585-TODAY())</f>
      </c>
      <c r="I585">
        <f>IF($A585="","",IF($G585="","No expiry",IF(NOT(ISNUMBER($G585)),"Check date",IF($G585&lt;TODAY(),"Expired",IF($G585-TODAY()&lt;=IF(ISNUMBER(WarnDays),WarnDays,60),"Renew soon","Valid")))))</f>
      </c>
    </row>
    <row r="586" spans="6:9" x14ac:dyDescent="0.25">
      <c r="F586" s="14"/>
      <c r="G586" s="14"/>
      <c r="H586" s="15">
        <f>IF(OR($A586="",NOT(ISNUMBER($G586))),"",$G586-TODAY())</f>
      </c>
      <c r="I586">
        <f>IF($A586="","",IF($G586="","No expiry",IF(NOT(ISNUMBER($G586)),"Check date",IF($G586&lt;TODAY(),"Expired",IF($G586-TODAY()&lt;=IF(ISNUMBER(WarnDays),WarnDays,60),"Renew soon","Valid")))))</f>
      </c>
    </row>
    <row r="587" spans="6:9" x14ac:dyDescent="0.25">
      <c r="F587" s="14"/>
      <c r="G587" s="14"/>
      <c r="H587" s="15">
        <f>IF(OR($A587="",NOT(ISNUMBER($G587))),"",$G587-TODAY())</f>
      </c>
      <c r="I587">
        <f>IF($A587="","",IF($G587="","No expiry",IF(NOT(ISNUMBER($G587)),"Check date",IF($G587&lt;TODAY(),"Expired",IF($G587-TODAY()&lt;=IF(ISNUMBER(WarnDays),WarnDays,60),"Renew soon","Valid")))))</f>
      </c>
    </row>
    <row r="588" spans="6:9" x14ac:dyDescent="0.25">
      <c r="F588" s="14"/>
      <c r="G588" s="14"/>
      <c r="H588" s="15">
        <f>IF(OR($A588="",NOT(ISNUMBER($G588))),"",$G588-TODAY())</f>
      </c>
      <c r="I588">
        <f>IF($A588="","",IF($G588="","No expiry",IF(NOT(ISNUMBER($G588)),"Check date",IF($G588&lt;TODAY(),"Expired",IF($G588-TODAY()&lt;=IF(ISNUMBER(WarnDays),WarnDays,60),"Renew soon","Valid")))))</f>
      </c>
    </row>
    <row r="589" spans="6:9" x14ac:dyDescent="0.25">
      <c r="F589" s="14"/>
      <c r="G589" s="14"/>
      <c r="H589" s="15">
        <f>IF(OR($A589="",NOT(ISNUMBER($G589))),"",$G589-TODAY())</f>
      </c>
      <c r="I589">
        <f>IF($A589="","",IF($G589="","No expiry",IF(NOT(ISNUMBER($G589)),"Check date",IF($G589&lt;TODAY(),"Expired",IF($G589-TODAY()&lt;=IF(ISNUMBER(WarnDays),WarnDays,60),"Renew soon","Valid")))))</f>
      </c>
    </row>
    <row r="590" spans="6:9" x14ac:dyDescent="0.25">
      <c r="F590" s="14"/>
      <c r="G590" s="14"/>
      <c r="H590" s="15">
        <f>IF(OR($A590="",NOT(ISNUMBER($G590))),"",$G590-TODAY())</f>
      </c>
      <c r="I590">
        <f>IF($A590="","",IF($G590="","No expiry",IF(NOT(ISNUMBER($G590)),"Check date",IF($G590&lt;TODAY(),"Expired",IF($G590-TODAY()&lt;=IF(ISNUMBER(WarnDays),WarnDays,60),"Renew soon","Valid")))))</f>
      </c>
    </row>
    <row r="591" spans="6:9" x14ac:dyDescent="0.25">
      <c r="F591" s="14"/>
      <c r="G591" s="14"/>
      <c r="H591" s="15">
        <f>IF(OR($A591="",NOT(ISNUMBER($G591))),"",$G591-TODAY())</f>
      </c>
      <c r="I591">
        <f>IF($A591="","",IF($G591="","No expiry",IF(NOT(ISNUMBER($G591)),"Check date",IF($G591&lt;TODAY(),"Expired",IF($G591-TODAY()&lt;=IF(ISNUMBER(WarnDays),WarnDays,60),"Renew soon","Valid")))))</f>
      </c>
    </row>
    <row r="592" spans="6:9" x14ac:dyDescent="0.25">
      <c r="F592" s="14"/>
      <c r="G592" s="14"/>
      <c r="H592" s="15">
        <f>IF(OR($A592="",NOT(ISNUMBER($G592))),"",$G592-TODAY())</f>
      </c>
      <c r="I592">
        <f>IF($A592="","",IF($G592="","No expiry",IF(NOT(ISNUMBER($G592)),"Check date",IF($G592&lt;TODAY(),"Expired",IF($G592-TODAY()&lt;=IF(ISNUMBER(WarnDays),WarnDays,60),"Renew soon","Valid")))))</f>
      </c>
    </row>
    <row r="593" spans="6:9" x14ac:dyDescent="0.25">
      <c r="F593" s="14"/>
      <c r="G593" s="14"/>
      <c r="H593" s="15">
        <f>IF(OR($A593="",NOT(ISNUMBER($G593))),"",$G593-TODAY())</f>
      </c>
      <c r="I593">
        <f>IF($A593="","",IF($G593="","No expiry",IF(NOT(ISNUMBER($G593)),"Check date",IF($G593&lt;TODAY(),"Expired",IF($G593-TODAY()&lt;=IF(ISNUMBER(WarnDays),WarnDays,60),"Renew soon","Valid")))))</f>
      </c>
    </row>
    <row r="594" spans="6:9" x14ac:dyDescent="0.25">
      <c r="F594" s="14"/>
      <c r="G594" s="14"/>
      <c r="H594" s="15">
        <f>IF(OR($A594="",NOT(ISNUMBER($G594))),"",$G594-TODAY())</f>
      </c>
      <c r="I594">
        <f>IF($A594="","",IF($G594="","No expiry",IF(NOT(ISNUMBER($G594)),"Check date",IF($G594&lt;TODAY(),"Expired",IF($G594-TODAY()&lt;=IF(ISNUMBER(WarnDays),WarnDays,60),"Renew soon","Valid")))))</f>
      </c>
    </row>
    <row r="595" spans="6:9" x14ac:dyDescent="0.25">
      <c r="F595" s="14"/>
      <c r="G595" s="14"/>
      <c r="H595" s="15">
        <f>IF(OR($A595="",NOT(ISNUMBER($G595))),"",$G595-TODAY())</f>
      </c>
      <c r="I595">
        <f>IF($A595="","",IF($G595="","No expiry",IF(NOT(ISNUMBER($G595)),"Check date",IF($G595&lt;TODAY(),"Expired",IF($G595-TODAY()&lt;=IF(ISNUMBER(WarnDays),WarnDays,60),"Renew soon","Valid")))))</f>
      </c>
    </row>
    <row r="596" spans="6:9" x14ac:dyDescent="0.25">
      <c r="F596" s="14"/>
      <c r="G596" s="14"/>
      <c r="H596" s="15">
        <f>IF(OR($A596="",NOT(ISNUMBER($G596))),"",$G596-TODAY())</f>
      </c>
      <c r="I596">
        <f>IF($A596="","",IF($G596="","No expiry",IF(NOT(ISNUMBER($G596)),"Check date",IF($G596&lt;TODAY(),"Expired",IF($G596-TODAY()&lt;=IF(ISNUMBER(WarnDays),WarnDays,60),"Renew soon","Valid")))))</f>
      </c>
    </row>
    <row r="597" spans="6:9" x14ac:dyDescent="0.25">
      <c r="F597" s="14"/>
      <c r="G597" s="14"/>
      <c r="H597" s="15">
        <f>IF(OR($A597="",NOT(ISNUMBER($G597))),"",$G597-TODAY())</f>
      </c>
      <c r="I597">
        <f>IF($A597="","",IF($G597="","No expiry",IF(NOT(ISNUMBER($G597)),"Check date",IF($G597&lt;TODAY(),"Expired",IF($G597-TODAY()&lt;=IF(ISNUMBER(WarnDays),WarnDays,60),"Renew soon","Valid")))))</f>
      </c>
    </row>
    <row r="598" spans="6:9" x14ac:dyDescent="0.25">
      <c r="F598" s="14"/>
      <c r="G598" s="14"/>
      <c r="H598" s="15">
        <f>IF(OR($A598="",NOT(ISNUMBER($G598))),"",$G598-TODAY())</f>
      </c>
      <c r="I598">
        <f>IF($A598="","",IF($G598="","No expiry",IF(NOT(ISNUMBER($G598)),"Check date",IF($G598&lt;TODAY(),"Expired",IF($G598-TODAY()&lt;=IF(ISNUMBER(WarnDays),WarnDays,60),"Renew soon","Valid")))))</f>
      </c>
    </row>
    <row r="599" spans="6:9" x14ac:dyDescent="0.25">
      <c r="F599" s="14"/>
      <c r="G599" s="14"/>
      <c r="H599" s="15">
        <f>IF(OR($A599="",NOT(ISNUMBER($G599))),"",$G599-TODAY())</f>
      </c>
      <c r="I599">
        <f>IF($A599="","",IF($G599="","No expiry",IF(NOT(ISNUMBER($G599)),"Check date",IF($G599&lt;TODAY(),"Expired",IF($G599-TODAY()&lt;=IF(ISNUMBER(WarnDays),WarnDays,60),"Renew soon","Valid")))))</f>
      </c>
    </row>
    <row r="600" spans="6:9" x14ac:dyDescent="0.25">
      <c r="F600" s="14"/>
      <c r="G600" s="14"/>
      <c r="H600" s="15">
        <f>IF(OR($A600="",NOT(ISNUMBER($G600))),"",$G600-TODAY())</f>
      </c>
      <c r="I600">
        <f>IF($A600="","",IF($G600="","No expiry",IF(NOT(ISNUMBER($G600)),"Check date",IF($G600&lt;TODAY(),"Expired",IF($G600-TODAY()&lt;=IF(ISNUMBER(WarnDays),WarnDays,60),"Renew soon","Valid")))))</f>
      </c>
    </row>
    <row r="601" spans="6:9" x14ac:dyDescent="0.25">
      <c r="F601" s="14"/>
      <c r="G601" s="14"/>
      <c r="H601" s="15">
        <f>IF(OR($A601="",NOT(ISNUMBER($G601))),"",$G601-TODAY())</f>
      </c>
      <c r="I601">
        <f>IF($A601="","",IF($G601="","No expiry",IF(NOT(ISNUMBER($G601)),"Check date",IF($G601&lt;TODAY(),"Expired",IF($G601-TODAY()&lt;=IF(ISNUMBER(WarnDays),WarnDays,60),"Renew soon","Valid")))))</f>
      </c>
    </row>
    <row r="602" spans="6:9" x14ac:dyDescent="0.25">
      <c r="F602" s="14"/>
      <c r="G602" s="14"/>
      <c r="H602" s="15">
        <f>IF(OR($A602="",NOT(ISNUMBER($G602))),"",$G602-TODAY())</f>
      </c>
      <c r="I602">
        <f>IF($A602="","",IF($G602="","No expiry",IF(NOT(ISNUMBER($G602)),"Check date",IF($G602&lt;TODAY(),"Expired",IF($G602-TODAY()&lt;=IF(ISNUMBER(WarnDays),WarnDays,60),"Renew soon","Valid")))))</f>
      </c>
    </row>
    <row r="603" spans="6:9" x14ac:dyDescent="0.25">
      <c r="F603" s="14"/>
      <c r="G603" s="14"/>
      <c r="H603" s="15">
        <f>IF(OR($A603="",NOT(ISNUMBER($G603))),"",$G603-TODAY())</f>
      </c>
      <c r="I603">
        <f>IF($A603="","",IF($G603="","No expiry",IF(NOT(ISNUMBER($G603)),"Check date",IF($G603&lt;TODAY(),"Expired",IF($G603-TODAY()&lt;=IF(ISNUMBER(WarnDays),WarnDays,60),"Renew soon","Valid")))))</f>
      </c>
    </row>
    <row r="604" spans="6:9" x14ac:dyDescent="0.25">
      <c r="F604" s="14"/>
      <c r="G604" s="14"/>
      <c r="H604" s="15">
        <f>IF(OR($A604="",NOT(ISNUMBER($G604))),"",$G604-TODAY())</f>
      </c>
      <c r="I604">
        <f>IF($A604="","",IF($G604="","No expiry",IF(NOT(ISNUMBER($G604)),"Check date",IF($G604&lt;TODAY(),"Expired",IF($G604-TODAY()&lt;=IF(ISNUMBER(WarnDays),WarnDays,60),"Renew soon","Valid")))))</f>
      </c>
    </row>
    <row r="605" spans="6:9" x14ac:dyDescent="0.25">
      <c r="F605" s="14"/>
      <c r="G605" s="14"/>
      <c r="H605" s="15">
        <f>IF(OR($A605="",NOT(ISNUMBER($G605))),"",$G605-TODAY())</f>
      </c>
      <c r="I605">
        <f>IF($A605="","",IF($G605="","No expiry",IF(NOT(ISNUMBER($G605)),"Check date",IF($G605&lt;TODAY(),"Expired",IF($G605-TODAY()&lt;=IF(ISNUMBER(WarnDays),WarnDays,60),"Renew soon","Valid")))))</f>
      </c>
    </row>
    <row r="606" spans="6:9" x14ac:dyDescent="0.25">
      <c r="F606" s="14"/>
      <c r="G606" s="14"/>
      <c r="H606" s="15">
        <f>IF(OR($A606="",NOT(ISNUMBER($G606))),"",$G606-TODAY())</f>
      </c>
      <c r="I606">
        <f>IF($A606="","",IF($G606="","No expiry",IF(NOT(ISNUMBER($G606)),"Check date",IF($G606&lt;TODAY(),"Expired",IF($G606-TODAY()&lt;=IF(ISNUMBER(WarnDays),WarnDays,60),"Renew soon","Valid")))))</f>
      </c>
    </row>
    <row r="607" spans="6:9" x14ac:dyDescent="0.25">
      <c r="F607" s="14"/>
      <c r="G607" s="14"/>
      <c r="H607" s="15">
        <f>IF(OR($A607="",NOT(ISNUMBER($G607))),"",$G607-TODAY())</f>
      </c>
      <c r="I607">
        <f>IF($A607="","",IF($G607="","No expiry",IF(NOT(ISNUMBER($G607)),"Check date",IF($G607&lt;TODAY(),"Expired",IF($G607-TODAY()&lt;=IF(ISNUMBER(WarnDays),WarnDays,60),"Renew soon","Valid")))))</f>
      </c>
    </row>
    <row r="608" spans="6:9" x14ac:dyDescent="0.25">
      <c r="F608" s="14"/>
      <c r="G608" s="14"/>
      <c r="H608" s="15">
        <f>IF(OR($A608="",NOT(ISNUMBER($G608))),"",$G608-TODAY())</f>
      </c>
      <c r="I608">
        <f>IF($A608="","",IF($G608="","No expiry",IF(NOT(ISNUMBER($G608)),"Check date",IF($G608&lt;TODAY(),"Expired",IF($G608-TODAY()&lt;=IF(ISNUMBER(WarnDays),WarnDays,60),"Renew soon","Valid")))))</f>
      </c>
    </row>
    <row r="609" spans="6:9" x14ac:dyDescent="0.25">
      <c r="F609" s="14"/>
      <c r="G609" s="14"/>
      <c r="H609" s="15">
        <f>IF(OR($A609="",NOT(ISNUMBER($G609))),"",$G609-TODAY())</f>
      </c>
      <c r="I609">
        <f>IF($A609="","",IF($G609="","No expiry",IF(NOT(ISNUMBER($G609)),"Check date",IF($G609&lt;TODAY(),"Expired",IF($G609-TODAY()&lt;=IF(ISNUMBER(WarnDays),WarnDays,60),"Renew soon","Valid")))))</f>
      </c>
    </row>
    <row r="610" spans="6:9" x14ac:dyDescent="0.25">
      <c r="F610" s="14"/>
      <c r="G610" s="14"/>
      <c r="H610" s="15">
        <f>IF(OR($A610="",NOT(ISNUMBER($G610))),"",$G610-TODAY())</f>
      </c>
      <c r="I610">
        <f>IF($A610="","",IF($G610="","No expiry",IF(NOT(ISNUMBER($G610)),"Check date",IF($G610&lt;TODAY(),"Expired",IF($G610-TODAY()&lt;=IF(ISNUMBER(WarnDays),WarnDays,60),"Renew soon","Valid")))))</f>
      </c>
    </row>
    <row r="611" spans="6:9" x14ac:dyDescent="0.25">
      <c r="F611" s="14"/>
      <c r="G611" s="14"/>
      <c r="H611" s="15">
        <f>IF(OR($A611="",NOT(ISNUMBER($G611))),"",$G611-TODAY())</f>
      </c>
      <c r="I611">
        <f>IF($A611="","",IF($G611="","No expiry",IF(NOT(ISNUMBER($G611)),"Check date",IF($G611&lt;TODAY(),"Expired",IF($G611-TODAY()&lt;=IF(ISNUMBER(WarnDays),WarnDays,60),"Renew soon","Valid")))))</f>
      </c>
    </row>
    <row r="612" spans="6:9" x14ac:dyDescent="0.25">
      <c r="F612" s="14"/>
      <c r="G612" s="14"/>
      <c r="H612" s="15">
        <f>IF(OR($A612="",NOT(ISNUMBER($G612))),"",$G612-TODAY())</f>
      </c>
      <c r="I612">
        <f>IF($A612="","",IF($G612="","No expiry",IF(NOT(ISNUMBER($G612)),"Check date",IF($G612&lt;TODAY(),"Expired",IF($G612-TODAY()&lt;=IF(ISNUMBER(WarnDays),WarnDays,60),"Renew soon","Valid")))))</f>
      </c>
    </row>
    <row r="613" spans="6:9" x14ac:dyDescent="0.25">
      <c r="F613" s="14"/>
      <c r="G613" s="14"/>
      <c r="H613" s="15">
        <f>IF(OR($A613="",NOT(ISNUMBER($G613))),"",$G613-TODAY())</f>
      </c>
      <c r="I613">
        <f>IF($A613="","",IF($G613="","No expiry",IF(NOT(ISNUMBER($G613)),"Check date",IF($G613&lt;TODAY(),"Expired",IF($G613-TODAY()&lt;=IF(ISNUMBER(WarnDays),WarnDays,60),"Renew soon","Valid")))))</f>
      </c>
    </row>
    <row r="614" spans="6:9" x14ac:dyDescent="0.25">
      <c r="F614" s="14"/>
      <c r="G614" s="14"/>
      <c r="H614" s="15">
        <f>IF(OR($A614="",NOT(ISNUMBER($G614))),"",$G614-TODAY())</f>
      </c>
      <c r="I614">
        <f>IF($A614="","",IF($G614="","No expiry",IF(NOT(ISNUMBER($G614)),"Check date",IF($G614&lt;TODAY(),"Expired",IF($G614-TODAY()&lt;=IF(ISNUMBER(WarnDays),WarnDays,60),"Renew soon","Valid")))))</f>
      </c>
    </row>
    <row r="615" spans="6:9" x14ac:dyDescent="0.25">
      <c r="F615" s="14"/>
      <c r="G615" s="14"/>
      <c r="H615" s="15">
        <f>IF(OR($A615="",NOT(ISNUMBER($G615))),"",$G615-TODAY())</f>
      </c>
      <c r="I615">
        <f>IF($A615="","",IF($G615="","No expiry",IF(NOT(ISNUMBER($G615)),"Check date",IF($G615&lt;TODAY(),"Expired",IF($G615-TODAY()&lt;=IF(ISNUMBER(WarnDays),WarnDays,60),"Renew soon","Valid")))))</f>
      </c>
    </row>
    <row r="616" spans="6:9" x14ac:dyDescent="0.25">
      <c r="F616" s="14"/>
      <c r="G616" s="14"/>
      <c r="H616" s="15">
        <f>IF(OR($A616="",NOT(ISNUMBER($G616))),"",$G616-TODAY())</f>
      </c>
      <c r="I616">
        <f>IF($A616="","",IF($G616="","No expiry",IF(NOT(ISNUMBER($G616)),"Check date",IF($G616&lt;TODAY(),"Expired",IF($G616-TODAY()&lt;=IF(ISNUMBER(WarnDays),WarnDays,60),"Renew soon","Valid")))))</f>
      </c>
    </row>
    <row r="617" spans="6:9" x14ac:dyDescent="0.25">
      <c r="F617" s="14"/>
      <c r="G617" s="14"/>
      <c r="H617" s="15">
        <f>IF(OR($A617="",NOT(ISNUMBER($G617))),"",$G617-TODAY())</f>
      </c>
      <c r="I617">
        <f>IF($A617="","",IF($G617="","No expiry",IF(NOT(ISNUMBER($G617)),"Check date",IF($G617&lt;TODAY(),"Expired",IF($G617-TODAY()&lt;=IF(ISNUMBER(WarnDays),WarnDays,60),"Renew soon","Valid")))))</f>
      </c>
    </row>
    <row r="618" spans="6:9" x14ac:dyDescent="0.25">
      <c r="F618" s="14"/>
      <c r="G618" s="14"/>
      <c r="H618" s="15">
        <f>IF(OR($A618="",NOT(ISNUMBER($G618))),"",$G618-TODAY())</f>
      </c>
      <c r="I618">
        <f>IF($A618="","",IF($G618="","No expiry",IF(NOT(ISNUMBER($G618)),"Check date",IF($G618&lt;TODAY(),"Expired",IF($G618-TODAY()&lt;=IF(ISNUMBER(WarnDays),WarnDays,60),"Renew soon","Valid")))))</f>
      </c>
    </row>
    <row r="619" spans="6:9" x14ac:dyDescent="0.25">
      <c r="F619" s="14"/>
      <c r="G619" s="14"/>
      <c r="H619" s="15">
        <f>IF(OR($A619="",NOT(ISNUMBER($G619))),"",$G619-TODAY())</f>
      </c>
      <c r="I619">
        <f>IF($A619="","",IF($G619="","No expiry",IF(NOT(ISNUMBER($G619)),"Check date",IF($G619&lt;TODAY(),"Expired",IF($G619-TODAY()&lt;=IF(ISNUMBER(WarnDays),WarnDays,60),"Renew soon","Valid")))))</f>
      </c>
    </row>
    <row r="620" spans="6:9" x14ac:dyDescent="0.25">
      <c r="F620" s="14"/>
      <c r="G620" s="14"/>
      <c r="H620" s="15">
        <f>IF(OR($A620="",NOT(ISNUMBER($G620))),"",$G620-TODAY())</f>
      </c>
      <c r="I620">
        <f>IF($A620="","",IF($G620="","No expiry",IF(NOT(ISNUMBER($G620)),"Check date",IF($G620&lt;TODAY(),"Expired",IF($G620-TODAY()&lt;=IF(ISNUMBER(WarnDays),WarnDays,60),"Renew soon","Valid")))))</f>
      </c>
    </row>
    <row r="621" spans="6:9" x14ac:dyDescent="0.25">
      <c r="F621" s="14"/>
      <c r="G621" s="14"/>
      <c r="H621" s="15">
        <f>IF(OR($A621="",NOT(ISNUMBER($G621))),"",$G621-TODAY())</f>
      </c>
      <c r="I621">
        <f>IF($A621="","",IF($G621="","No expiry",IF(NOT(ISNUMBER($G621)),"Check date",IF($G621&lt;TODAY(),"Expired",IF($G621-TODAY()&lt;=IF(ISNUMBER(WarnDays),WarnDays,60),"Renew soon","Valid")))))</f>
      </c>
    </row>
    <row r="622" spans="6:9" x14ac:dyDescent="0.25">
      <c r="F622" s="14"/>
      <c r="G622" s="14"/>
      <c r="H622" s="15">
        <f>IF(OR($A622="",NOT(ISNUMBER($G622))),"",$G622-TODAY())</f>
      </c>
      <c r="I622">
        <f>IF($A622="","",IF($G622="","No expiry",IF(NOT(ISNUMBER($G622)),"Check date",IF($G622&lt;TODAY(),"Expired",IF($G622-TODAY()&lt;=IF(ISNUMBER(WarnDays),WarnDays,60),"Renew soon","Valid")))))</f>
      </c>
    </row>
    <row r="623" spans="6:9" x14ac:dyDescent="0.25">
      <c r="F623" s="14"/>
      <c r="G623" s="14"/>
      <c r="H623" s="15">
        <f>IF(OR($A623="",NOT(ISNUMBER($G623))),"",$G623-TODAY())</f>
      </c>
      <c r="I623">
        <f>IF($A623="","",IF($G623="","No expiry",IF(NOT(ISNUMBER($G623)),"Check date",IF($G623&lt;TODAY(),"Expired",IF($G623-TODAY()&lt;=IF(ISNUMBER(WarnDays),WarnDays,60),"Renew soon","Valid")))))</f>
      </c>
    </row>
    <row r="624" spans="6:9" x14ac:dyDescent="0.25">
      <c r="F624" s="14"/>
      <c r="G624" s="14"/>
      <c r="H624" s="15">
        <f>IF(OR($A624="",NOT(ISNUMBER($G624))),"",$G624-TODAY())</f>
      </c>
      <c r="I624">
        <f>IF($A624="","",IF($G624="","No expiry",IF(NOT(ISNUMBER($G624)),"Check date",IF($G624&lt;TODAY(),"Expired",IF($G624-TODAY()&lt;=IF(ISNUMBER(WarnDays),WarnDays,60),"Renew soon","Valid")))))</f>
      </c>
    </row>
    <row r="625" spans="6:9" x14ac:dyDescent="0.25">
      <c r="F625" s="14"/>
      <c r="G625" s="14"/>
      <c r="H625" s="15">
        <f>IF(OR($A625="",NOT(ISNUMBER($G625))),"",$G625-TODAY())</f>
      </c>
      <c r="I625">
        <f>IF($A625="","",IF($G625="","No expiry",IF(NOT(ISNUMBER($G625)),"Check date",IF($G625&lt;TODAY(),"Expired",IF($G625-TODAY()&lt;=IF(ISNUMBER(WarnDays),WarnDays,60),"Renew soon","Valid")))))</f>
      </c>
    </row>
    <row r="626" spans="6:9" x14ac:dyDescent="0.25">
      <c r="F626" s="14"/>
      <c r="G626" s="14"/>
      <c r="H626" s="15">
        <f>IF(OR($A626="",NOT(ISNUMBER($G626))),"",$G626-TODAY())</f>
      </c>
      <c r="I626">
        <f>IF($A626="","",IF($G626="","No expiry",IF(NOT(ISNUMBER($G626)),"Check date",IF($G626&lt;TODAY(),"Expired",IF($G626-TODAY()&lt;=IF(ISNUMBER(WarnDays),WarnDays,60),"Renew soon","Valid")))))</f>
      </c>
    </row>
    <row r="627" spans="6:9" x14ac:dyDescent="0.25">
      <c r="F627" s="14"/>
      <c r="G627" s="14"/>
      <c r="H627" s="15">
        <f>IF(OR($A627="",NOT(ISNUMBER($G627))),"",$G627-TODAY())</f>
      </c>
      <c r="I627">
        <f>IF($A627="","",IF($G627="","No expiry",IF(NOT(ISNUMBER($G627)),"Check date",IF($G627&lt;TODAY(),"Expired",IF($G627-TODAY()&lt;=IF(ISNUMBER(WarnDays),WarnDays,60),"Renew soon","Valid")))))</f>
      </c>
    </row>
    <row r="628" spans="6:9" x14ac:dyDescent="0.25">
      <c r="F628" s="14"/>
      <c r="G628" s="14"/>
      <c r="H628" s="15">
        <f>IF(OR($A628="",NOT(ISNUMBER($G628))),"",$G628-TODAY())</f>
      </c>
      <c r="I628">
        <f>IF($A628="","",IF($G628="","No expiry",IF(NOT(ISNUMBER($G628)),"Check date",IF($G628&lt;TODAY(),"Expired",IF($G628-TODAY()&lt;=IF(ISNUMBER(WarnDays),WarnDays,60),"Renew soon","Valid")))))</f>
      </c>
    </row>
    <row r="629" spans="6:9" x14ac:dyDescent="0.25">
      <c r="F629" s="14"/>
      <c r="G629" s="14"/>
      <c r="H629" s="15">
        <f>IF(OR($A629="",NOT(ISNUMBER($G629))),"",$G629-TODAY())</f>
      </c>
      <c r="I629">
        <f>IF($A629="","",IF($G629="","No expiry",IF(NOT(ISNUMBER($G629)),"Check date",IF($G629&lt;TODAY(),"Expired",IF($G629-TODAY()&lt;=IF(ISNUMBER(WarnDays),WarnDays,60),"Renew soon","Valid")))))</f>
      </c>
    </row>
    <row r="630" spans="6:9" x14ac:dyDescent="0.25">
      <c r="F630" s="14"/>
      <c r="G630" s="14"/>
      <c r="H630" s="15">
        <f>IF(OR($A630="",NOT(ISNUMBER($G630))),"",$G630-TODAY())</f>
      </c>
      <c r="I630">
        <f>IF($A630="","",IF($G630="","No expiry",IF(NOT(ISNUMBER($G630)),"Check date",IF($G630&lt;TODAY(),"Expired",IF($G630-TODAY()&lt;=IF(ISNUMBER(WarnDays),WarnDays,60),"Renew soon","Valid")))))</f>
      </c>
    </row>
    <row r="631" spans="6:9" x14ac:dyDescent="0.25">
      <c r="F631" s="14"/>
      <c r="G631" s="14"/>
      <c r="H631" s="15">
        <f>IF(OR($A631="",NOT(ISNUMBER($G631))),"",$G631-TODAY())</f>
      </c>
      <c r="I631">
        <f>IF($A631="","",IF($G631="","No expiry",IF(NOT(ISNUMBER($G631)),"Check date",IF($G631&lt;TODAY(),"Expired",IF($G631-TODAY()&lt;=IF(ISNUMBER(WarnDays),WarnDays,60),"Renew soon","Valid")))))</f>
      </c>
    </row>
    <row r="632" spans="6:9" x14ac:dyDescent="0.25">
      <c r="F632" s="14"/>
      <c r="G632" s="14"/>
      <c r="H632" s="15">
        <f>IF(OR($A632="",NOT(ISNUMBER($G632))),"",$G632-TODAY())</f>
      </c>
      <c r="I632">
        <f>IF($A632="","",IF($G632="","No expiry",IF(NOT(ISNUMBER($G632)),"Check date",IF($G632&lt;TODAY(),"Expired",IF($G632-TODAY()&lt;=IF(ISNUMBER(WarnDays),WarnDays,60),"Renew soon","Valid")))))</f>
      </c>
    </row>
    <row r="633" spans="6:9" x14ac:dyDescent="0.25">
      <c r="F633" s="14"/>
      <c r="G633" s="14"/>
      <c r="H633" s="15">
        <f>IF(OR($A633="",NOT(ISNUMBER($G633))),"",$G633-TODAY())</f>
      </c>
      <c r="I633">
        <f>IF($A633="","",IF($G633="","No expiry",IF(NOT(ISNUMBER($G633)),"Check date",IF($G633&lt;TODAY(),"Expired",IF($G633-TODAY()&lt;=IF(ISNUMBER(WarnDays),WarnDays,60),"Renew soon","Valid")))))</f>
      </c>
    </row>
    <row r="634" spans="6:9" x14ac:dyDescent="0.25">
      <c r="F634" s="14"/>
      <c r="G634" s="14"/>
      <c r="H634" s="15">
        <f>IF(OR($A634="",NOT(ISNUMBER($G634))),"",$G634-TODAY())</f>
      </c>
      <c r="I634">
        <f>IF($A634="","",IF($G634="","No expiry",IF(NOT(ISNUMBER($G634)),"Check date",IF($G634&lt;TODAY(),"Expired",IF($G634-TODAY()&lt;=IF(ISNUMBER(WarnDays),WarnDays,60),"Renew soon","Valid")))))</f>
      </c>
    </row>
    <row r="635" spans="6:9" x14ac:dyDescent="0.25">
      <c r="F635" s="14"/>
      <c r="G635" s="14"/>
      <c r="H635" s="15">
        <f>IF(OR($A635="",NOT(ISNUMBER($G635))),"",$G635-TODAY())</f>
      </c>
      <c r="I635">
        <f>IF($A635="","",IF($G635="","No expiry",IF(NOT(ISNUMBER($G635)),"Check date",IF($G635&lt;TODAY(),"Expired",IF($G635-TODAY()&lt;=IF(ISNUMBER(WarnDays),WarnDays,60),"Renew soon","Valid")))))</f>
      </c>
    </row>
    <row r="636" spans="6:9" x14ac:dyDescent="0.25">
      <c r="F636" s="14"/>
      <c r="G636" s="14"/>
      <c r="H636" s="15">
        <f>IF(OR($A636="",NOT(ISNUMBER($G636))),"",$G636-TODAY())</f>
      </c>
      <c r="I636">
        <f>IF($A636="","",IF($G636="","No expiry",IF(NOT(ISNUMBER($G636)),"Check date",IF($G636&lt;TODAY(),"Expired",IF($G636-TODAY()&lt;=IF(ISNUMBER(WarnDays),WarnDays,60),"Renew soon","Valid")))))</f>
      </c>
    </row>
    <row r="637" spans="6:9" x14ac:dyDescent="0.25">
      <c r="F637" s="14"/>
      <c r="G637" s="14"/>
      <c r="H637" s="15">
        <f>IF(OR($A637="",NOT(ISNUMBER($G637))),"",$G637-TODAY())</f>
      </c>
      <c r="I637">
        <f>IF($A637="","",IF($G637="","No expiry",IF(NOT(ISNUMBER($G637)),"Check date",IF($G637&lt;TODAY(),"Expired",IF($G637-TODAY()&lt;=IF(ISNUMBER(WarnDays),WarnDays,60),"Renew soon","Valid")))))</f>
      </c>
    </row>
    <row r="638" spans="6:9" x14ac:dyDescent="0.25">
      <c r="F638" s="14"/>
      <c r="G638" s="14"/>
      <c r="H638" s="15">
        <f>IF(OR($A638="",NOT(ISNUMBER($G638))),"",$G638-TODAY())</f>
      </c>
      <c r="I638">
        <f>IF($A638="","",IF($G638="","No expiry",IF(NOT(ISNUMBER($G638)),"Check date",IF($G638&lt;TODAY(),"Expired",IF($G638-TODAY()&lt;=IF(ISNUMBER(WarnDays),WarnDays,60),"Renew soon","Valid")))))</f>
      </c>
    </row>
    <row r="639" spans="6:9" x14ac:dyDescent="0.25">
      <c r="F639" s="14"/>
      <c r="G639" s="14"/>
      <c r="H639" s="15">
        <f>IF(OR($A639="",NOT(ISNUMBER($G639))),"",$G639-TODAY())</f>
      </c>
      <c r="I639">
        <f>IF($A639="","",IF($G639="","No expiry",IF(NOT(ISNUMBER($G639)),"Check date",IF($G639&lt;TODAY(),"Expired",IF($G639-TODAY()&lt;=IF(ISNUMBER(WarnDays),WarnDays,60),"Renew soon","Valid")))))</f>
      </c>
    </row>
    <row r="640" spans="6:9" x14ac:dyDescent="0.25">
      <c r="F640" s="14"/>
      <c r="G640" s="14"/>
      <c r="H640" s="15">
        <f>IF(OR($A640="",NOT(ISNUMBER($G640))),"",$G640-TODAY())</f>
      </c>
      <c r="I640">
        <f>IF($A640="","",IF($G640="","No expiry",IF(NOT(ISNUMBER($G640)),"Check date",IF($G640&lt;TODAY(),"Expired",IF($G640-TODAY()&lt;=IF(ISNUMBER(WarnDays),WarnDays,60),"Renew soon","Valid")))))</f>
      </c>
    </row>
    <row r="641" spans="6:9" x14ac:dyDescent="0.25">
      <c r="F641" s="14"/>
      <c r="G641" s="14"/>
      <c r="H641" s="15">
        <f>IF(OR($A641="",NOT(ISNUMBER($G641))),"",$G641-TODAY())</f>
      </c>
      <c r="I641">
        <f>IF($A641="","",IF($G641="","No expiry",IF(NOT(ISNUMBER($G641)),"Check date",IF($G641&lt;TODAY(),"Expired",IF($G641-TODAY()&lt;=IF(ISNUMBER(WarnDays),WarnDays,60),"Renew soon","Valid")))))</f>
      </c>
    </row>
    <row r="642" spans="6:9" x14ac:dyDescent="0.25">
      <c r="F642" s="14"/>
      <c r="G642" s="14"/>
      <c r="H642" s="15">
        <f>IF(OR($A642="",NOT(ISNUMBER($G642))),"",$G642-TODAY())</f>
      </c>
      <c r="I642">
        <f>IF($A642="","",IF($G642="","No expiry",IF(NOT(ISNUMBER($G642)),"Check date",IF($G642&lt;TODAY(),"Expired",IF($G642-TODAY()&lt;=IF(ISNUMBER(WarnDays),WarnDays,60),"Renew soon","Valid")))))</f>
      </c>
    </row>
    <row r="643" spans="6:9" x14ac:dyDescent="0.25">
      <c r="F643" s="14"/>
      <c r="G643" s="14"/>
      <c r="H643" s="15">
        <f>IF(OR($A643="",NOT(ISNUMBER($G643))),"",$G643-TODAY())</f>
      </c>
      <c r="I643">
        <f>IF($A643="","",IF($G643="","No expiry",IF(NOT(ISNUMBER($G643)),"Check date",IF($G643&lt;TODAY(),"Expired",IF($G643-TODAY()&lt;=IF(ISNUMBER(WarnDays),WarnDays,60),"Renew soon","Valid")))))</f>
      </c>
    </row>
    <row r="644" spans="6:9" x14ac:dyDescent="0.25">
      <c r="F644" s="14"/>
      <c r="G644" s="14"/>
      <c r="H644" s="15">
        <f>IF(OR($A644="",NOT(ISNUMBER($G644))),"",$G644-TODAY())</f>
      </c>
      <c r="I644">
        <f>IF($A644="","",IF($G644="","No expiry",IF(NOT(ISNUMBER($G644)),"Check date",IF($G644&lt;TODAY(),"Expired",IF($G644-TODAY()&lt;=IF(ISNUMBER(WarnDays),WarnDays,60),"Renew soon","Valid")))))</f>
      </c>
    </row>
    <row r="645" spans="6:9" x14ac:dyDescent="0.25">
      <c r="F645" s="14"/>
      <c r="G645" s="14"/>
      <c r="H645" s="15">
        <f>IF(OR($A645="",NOT(ISNUMBER($G645))),"",$G645-TODAY())</f>
      </c>
      <c r="I645">
        <f>IF($A645="","",IF($G645="","No expiry",IF(NOT(ISNUMBER($G645)),"Check date",IF($G645&lt;TODAY(),"Expired",IF($G645-TODAY()&lt;=IF(ISNUMBER(WarnDays),WarnDays,60),"Renew soon","Valid")))))</f>
      </c>
    </row>
    <row r="646" spans="6:9" x14ac:dyDescent="0.25">
      <c r="F646" s="14"/>
      <c r="G646" s="14"/>
      <c r="H646" s="15">
        <f>IF(OR($A646="",NOT(ISNUMBER($G646))),"",$G646-TODAY())</f>
      </c>
      <c r="I646">
        <f>IF($A646="","",IF($G646="","No expiry",IF(NOT(ISNUMBER($G646)),"Check date",IF($G646&lt;TODAY(),"Expired",IF($G646-TODAY()&lt;=IF(ISNUMBER(WarnDays),WarnDays,60),"Renew soon","Valid")))))</f>
      </c>
    </row>
    <row r="647" spans="6:9" x14ac:dyDescent="0.25">
      <c r="F647" s="14"/>
      <c r="G647" s="14"/>
      <c r="H647" s="15">
        <f>IF(OR($A647="",NOT(ISNUMBER($G647))),"",$G647-TODAY())</f>
      </c>
      <c r="I647">
        <f>IF($A647="","",IF($G647="","No expiry",IF(NOT(ISNUMBER($G647)),"Check date",IF($G647&lt;TODAY(),"Expired",IF($G647-TODAY()&lt;=IF(ISNUMBER(WarnDays),WarnDays,60),"Renew soon","Valid")))))</f>
      </c>
    </row>
    <row r="648" spans="6:9" x14ac:dyDescent="0.25">
      <c r="F648" s="14"/>
      <c r="G648" s="14"/>
      <c r="H648" s="15">
        <f>IF(OR($A648="",NOT(ISNUMBER($G648))),"",$G648-TODAY())</f>
      </c>
      <c r="I648">
        <f>IF($A648="","",IF($G648="","No expiry",IF(NOT(ISNUMBER($G648)),"Check date",IF($G648&lt;TODAY(),"Expired",IF($G648-TODAY()&lt;=IF(ISNUMBER(WarnDays),WarnDays,60),"Renew soon","Valid")))))</f>
      </c>
    </row>
    <row r="649" spans="6:9" x14ac:dyDescent="0.25">
      <c r="F649" s="14"/>
      <c r="G649" s="14"/>
      <c r="H649" s="15">
        <f>IF(OR($A649="",NOT(ISNUMBER($G649))),"",$G649-TODAY())</f>
      </c>
      <c r="I649">
        <f>IF($A649="","",IF($G649="","No expiry",IF(NOT(ISNUMBER($G649)),"Check date",IF($G649&lt;TODAY(),"Expired",IF($G649-TODAY()&lt;=IF(ISNUMBER(WarnDays),WarnDays,60),"Renew soon","Valid")))))</f>
      </c>
    </row>
    <row r="650" spans="6:9" x14ac:dyDescent="0.25">
      <c r="F650" s="14"/>
      <c r="G650" s="14"/>
      <c r="H650" s="15">
        <f>IF(OR($A650="",NOT(ISNUMBER($G650))),"",$G650-TODAY())</f>
      </c>
      <c r="I650">
        <f>IF($A650="","",IF($G650="","No expiry",IF(NOT(ISNUMBER($G650)),"Check date",IF($G650&lt;TODAY(),"Expired",IF($G650-TODAY()&lt;=IF(ISNUMBER(WarnDays),WarnDays,60),"Renew soon","Valid")))))</f>
      </c>
    </row>
    <row r="651" spans="6:9" x14ac:dyDescent="0.25">
      <c r="F651" s="14"/>
      <c r="G651" s="14"/>
      <c r="H651" s="15">
        <f>IF(OR($A651="",NOT(ISNUMBER($G651))),"",$G651-TODAY())</f>
      </c>
      <c r="I651">
        <f>IF($A651="","",IF($G651="","No expiry",IF(NOT(ISNUMBER($G651)),"Check date",IF($G651&lt;TODAY(),"Expired",IF($G651-TODAY()&lt;=IF(ISNUMBER(WarnDays),WarnDays,60),"Renew soon","Valid")))))</f>
      </c>
    </row>
    <row r="652" spans="6:9" x14ac:dyDescent="0.25">
      <c r="F652" s="14"/>
      <c r="G652" s="14"/>
      <c r="H652" s="15">
        <f>IF(OR($A652="",NOT(ISNUMBER($G652))),"",$G652-TODAY())</f>
      </c>
      <c r="I652">
        <f>IF($A652="","",IF($G652="","No expiry",IF(NOT(ISNUMBER($G652)),"Check date",IF($G652&lt;TODAY(),"Expired",IF($G652-TODAY()&lt;=IF(ISNUMBER(WarnDays),WarnDays,60),"Renew soon","Valid")))))</f>
      </c>
    </row>
    <row r="653" spans="6:9" x14ac:dyDescent="0.25">
      <c r="F653" s="14"/>
      <c r="G653" s="14"/>
      <c r="H653" s="15">
        <f>IF(OR($A653="",NOT(ISNUMBER($G653))),"",$G653-TODAY())</f>
      </c>
      <c r="I653">
        <f>IF($A653="","",IF($G653="","No expiry",IF(NOT(ISNUMBER($G653)),"Check date",IF($G653&lt;TODAY(),"Expired",IF($G653-TODAY()&lt;=IF(ISNUMBER(WarnDays),WarnDays,60),"Renew soon","Valid")))))</f>
      </c>
    </row>
    <row r="654" spans="6:9" x14ac:dyDescent="0.25">
      <c r="F654" s="14"/>
      <c r="G654" s="14"/>
      <c r="H654" s="15">
        <f>IF(OR($A654="",NOT(ISNUMBER($G654))),"",$G654-TODAY())</f>
      </c>
      <c r="I654">
        <f>IF($A654="","",IF($G654="","No expiry",IF(NOT(ISNUMBER($G654)),"Check date",IF($G654&lt;TODAY(),"Expired",IF($G654-TODAY()&lt;=IF(ISNUMBER(WarnDays),WarnDays,60),"Renew soon","Valid")))))</f>
      </c>
    </row>
    <row r="655" spans="6:9" x14ac:dyDescent="0.25">
      <c r="F655" s="14"/>
      <c r="G655" s="14"/>
      <c r="H655" s="15">
        <f>IF(OR($A655="",NOT(ISNUMBER($G655))),"",$G655-TODAY())</f>
      </c>
      <c r="I655">
        <f>IF($A655="","",IF($G655="","No expiry",IF(NOT(ISNUMBER($G655)),"Check date",IF($G655&lt;TODAY(),"Expired",IF($G655-TODAY()&lt;=IF(ISNUMBER(WarnDays),WarnDays,60),"Renew soon","Valid")))))</f>
      </c>
    </row>
    <row r="656" spans="6:9" x14ac:dyDescent="0.25">
      <c r="F656" s="14"/>
      <c r="G656" s="14"/>
      <c r="H656" s="15">
        <f>IF(OR($A656="",NOT(ISNUMBER($G656))),"",$G656-TODAY())</f>
      </c>
      <c r="I656">
        <f>IF($A656="","",IF($G656="","No expiry",IF(NOT(ISNUMBER($G656)),"Check date",IF($G656&lt;TODAY(),"Expired",IF($G656-TODAY()&lt;=IF(ISNUMBER(WarnDays),WarnDays,60),"Renew soon","Valid")))))</f>
      </c>
    </row>
    <row r="657" spans="6:9" x14ac:dyDescent="0.25">
      <c r="F657" s="14"/>
      <c r="G657" s="14"/>
      <c r="H657" s="15">
        <f>IF(OR($A657="",NOT(ISNUMBER($G657))),"",$G657-TODAY())</f>
      </c>
      <c r="I657">
        <f>IF($A657="","",IF($G657="","No expiry",IF(NOT(ISNUMBER($G657)),"Check date",IF($G657&lt;TODAY(),"Expired",IF($G657-TODAY()&lt;=IF(ISNUMBER(WarnDays),WarnDays,60),"Renew soon","Valid")))))</f>
      </c>
    </row>
    <row r="658" spans="6:9" x14ac:dyDescent="0.25">
      <c r="F658" s="14"/>
      <c r="G658" s="14"/>
      <c r="H658" s="15">
        <f>IF(OR($A658="",NOT(ISNUMBER($G658))),"",$G658-TODAY())</f>
      </c>
      <c r="I658">
        <f>IF($A658="","",IF($G658="","No expiry",IF(NOT(ISNUMBER($G658)),"Check date",IF($G658&lt;TODAY(),"Expired",IF($G658-TODAY()&lt;=IF(ISNUMBER(WarnDays),WarnDays,60),"Renew soon","Valid")))))</f>
      </c>
    </row>
    <row r="659" spans="6:9" x14ac:dyDescent="0.25">
      <c r="F659" s="14"/>
      <c r="G659" s="14"/>
      <c r="H659" s="15">
        <f>IF(OR($A659="",NOT(ISNUMBER($G659))),"",$G659-TODAY())</f>
      </c>
      <c r="I659">
        <f>IF($A659="","",IF($G659="","No expiry",IF(NOT(ISNUMBER($G659)),"Check date",IF($G659&lt;TODAY(),"Expired",IF($G659-TODAY()&lt;=IF(ISNUMBER(WarnDays),WarnDays,60),"Renew soon","Valid")))))</f>
      </c>
    </row>
    <row r="660" spans="6:9" x14ac:dyDescent="0.25">
      <c r="F660" s="14"/>
      <c r="G660" s="14"/>
      <c r="H660" s="15">
        <f>IF(OR($A660="",NOT(ISNUMBER($G660))),"",$G660-TODAY())</f>
      </c>
      <c r="I660">
        <f>IF($A660="","",IF($G660="","No expiry",IF(NOT(ISNUMBER($G660)),"Check date",IF($G660&lt;TODAY(),"Expired",IF($G660-TODAY()&lt;=IF(ISNUMBER(WarnDays),WarnDays,60),"Renew soon","Valid")))))</f>
      </c>
    </row>
    <row r="661" spans="6:9" x14ac:dyDescent="0.25">
      <c r="F661" s="14"/>
      <c r="G661" s="14"/>
      <c r="H661" s="15">
        <f>IF(OR($A661="",NOT(ISNUMBER($G661))),"",$G661-TODAY())</f>
      </c>
      <c r="I661">
        <f>IF($A661="","",IF($G661="","No expiry",IF(NOT(ISNUMBER($G661)),"Check date",IF($G661&lt;TODAY(),"Expired",IF($G661-TODAY()&lt;=IF(ISNUMBER(WarnDays),WarnDays,60),"Renew soon","Valid")))))</f>
      </c>
    </row>
    <row r="662" spans="6:9" x14ac:dyDescent="0.25">
      <c r="F662" s="14"/>
      <c r="G662" s="14"/>
      <c r="H662" s="15">
        <f>IF(OR($A662="",NOT(ISNUMBER($G662))),"",$G662-TODAY())</f>
      </c>
      <c r="I662">
        <f>IF($A662="","",IF($G662="","No expiry",IF(NOT(ISNUMBER($G662)),"Check date",IF($G662&lt;TODAY(),"Expired",IF($G662-TODAY()&lt;=IF(ISNUMBER(WarnDays),WarnDays,60),"Renew soon","Valid")))))</f>
      </c>
    </row>
    <row r="663" spans="6:9" x14ac:dyDescent="0.25">
      <c r="F663" s="14"/>
      <c r="G663" s="14"/>
      <c r="H663" s="15">
        <f>IF(OR($A663="",NOT(ISNUMBER($G663))),"",$G663-TODAY())</f>
      </c>
      <c r="I663">
        <f>IF($A663="","",IF($G663="","No expiry",IF(NOT(ISNUMBER($G663)),"Check date",IF($G663&lt;TODAY(),"Expired",IF($G663-TODAY()&lt;=IF(ISNUMBER(WarnDays),WarnDays,60),"Renew soon","Valid")))))</f>
      </c>
    </row>
    <row r="664" spans="6:9" x14ac:dyDescent="0.25">
      <c r="F664" s="14"/>
      <c r="G664" s="14"/>
      <c r="H664" s="15">
        <f>IF(OR($A664="",NOT(ISNUMBER($G664))),"",$G664-TODAY())</f>
      </c>
      <c r="I664">
        <f>IF($A664="","",IF($G664="","No expiry",IF(NOT(ISNUMBER($G664)),"Check date",IF($G664&lt;TODAY(),"Expired",IF($G664-TODAY()&lt;=IF(ISNUMBER(WarnDays),WarnDays,60),"Renew soon","Valid")))))</f>
      </c>
    </row>
    <row r="665" spans="6:9" x14ac:dyDescent="0.25">
      <c r="F665" s="14"/>
      <c r="G665" s="14"/>
      <c r="H665" s="15">
        <f>IF(OR($A665="",NOT(ISNUMBER($G665))),"",$G665-TODAY())</f>
      </c>
      <c r="I665">
        <f>IF($A665="","",IF($G665="","No expiry",IF(NOT(ISNUMBER($G665)),"Check date",IF($G665&lt;TODAY(),"Expired",IF($G665-TODAY()&lt;=IF(ISNUMBER(WarnDays),WarnDays,60),"Renew soon","Valid")))))</f>
      </c>
    </row>
    <row r="666" spans="6:9" x14ac:dyDescent="0.25">
      <c r="F666" s="14"/>
      <c r="G666" s="14"/>
      <c r="H666" s="15">
        <f>IF(OR($A666="",NOT(ISNUMBER($G666))),"",$G666-TODAY())</f>
      </c>
      <c r="I666">
        <f>IF($A666="","",IF($G666="","No expiry",IF(NOT(ISNUMBER($G666)),"Check date",IF($G666&lt;TODAY(),"Expired",IF($G666-TODAY()&lt;=IF(ISNUMBER(WarnDays),WarnDays,60),"Renew soon","Valid")))))</f>
      </c>
    </row>
    <row r="667" spans="6:9" x14ac:dyDescent="0.25">
      <c r="F667" s="14"/>
      <c r="G667" s="14"/>
      <c r="H667" s="15">
        <f>IF(OR($A667="",NOT(ISNUMBER($G667))),"",$G667-TODAY())</f>
      </c>
      <c r="I667">
        <f>IF($A667="","",IF($G667="","No expiry",IF(NOT(ISNUMBER($G667)),"Check date",IF($G667&lt;TODAY(),"Expired",IF($G667-TODAY()&lt;=IF(ISNUMBER(WarnDays),WarnDays,60),"Renew soon","Valid")))))</f>
      </c>
    </row>
    <row r="668" spans="6:9" x14ac:dyDescent="0.25">
      <c r="F668" s="14"/>
      <c r="G668" s="14"/>
      <c r="H668" s="15">
        <f>IF(OR($A668="",NOT(ISNUMBER($G668))),"",$G668-TODAY())</f>
      </c>
      <c r="I668">
        <f>IF($A668="","",IF($G668="","No expiry",IF(NOT(ISNUMBER($G668)),"Check date",IF($G668&lt;TODAY(),"Expired",IF($G668-TODAY()&lt;=IF(ISNUMBER(WarnDays),WarnDays,60),"Renew soon","Valid")))))</f>
      </c>
    </row>
    <row r="669" spans="6:9" x14ac:dyDescent="0.25">
      <c r="F669" s="14"/>
      <c r="G669" s="14"/>
      <c r="H669" s="15">
        <f>IF(OR($A669="",NOT(ISNUMBER($G669))),"",$G669-TODAY())</f>
      </c>
      <c r="I669">
        <f>IF($A669="","",IF($G669="","No expiry",IF(NOT(ISNUMBER($G669)),"Check date",IF($G669&lt;TODAY(),"Expired",IF($G669-TODAY()&lt;=IF(ISNUMBER(WarnDays),WarnDays,60),"Renew soon","Valid")))))</f>
      </c>
    </row>
    <row r="670" spans="6:9" x14ac:dyDescent="0.25">
      <c r="F670" s="14"/>
      <c r="G670" s="14"/>
      <c r="H670" s="15">
        <f>IF(OR($A670="",NOT(ISNUMBER($G670))),"",$G670-TODAY())</f>
      </c>
      <c r="I670">
        <f>IF($A670="","",IF($G670="","No expiry",IF(NOT(ISNUMBER($G670)),"Check date",IF($G670&lt;TODAY(),"Expired",IF($G670-TODAY()&lt;=IF(ISNUMBER(WarnDays),WarnDays,60),"Renew soon","Valid")))))</f>
      </c>
    </row>
    <row r="671" spans="6:9" x14ac:dyDescent="0.25">
      <c r="F671" s="14"/>
      <c r="G671" s="14"/>
      <c r="H671" s="15">
        <f>IF(OR($A671="",NOT(ISNUMBER($G671))),"",$G671-TODAY())</f>
      </c>
      <c r="I671">
        <f>IF($A671="","",IF($G671="","No expiry",IF(NOT(ISNUMBER($G671)),"Check date",IF($G671&lt;TODAY(),"Expired",IF($G671-TODAY()&lt;=IF(ISNUMBER(WarnDays),WarnDays,60),"Renew soon","Valid")))))</f>
      </c>
    </row>
    <row r="672" spans="6:9" x14ac:dyDescent="0.25">
      <c r="F672" s="14"/>
      <c r="G672" s="14"/>
      <c r="H672" s="15">
        <f>IF(OR($A672="",NOT(ISNUMBER($G672))),"",$G672-TODAY())</f>
      </c>
      <c r="I672">
        <f>IF($A672="","",IF($G672="","No expiry",IF(NOT(ISNUMBER($G672)),"Check date",IF($G672&lt;TODAY(),"Expired",IF($G672-TODAY()&lt;=IF(ISNUMBER(WarnDays),WarnDays,60),"Renew soon","Valid")))))</f>
      </c>
    </row>
    <row r="673" spans="6:9" x14ac:dyDescent="0.25">
      <c r="F673" s="14"/>
      <c r="G673" s="14"/>
      <c r="H673" s="15">
        <f>IF(OR($A673="",NOT(ISNUMBER($G673))),"",$G673-TODAY())</f>
      </c>
      <c r="I673">
        <f>IF($A673="","",IF($G673="","No expiry",IF(NOT(ISNUMBER($G673)),"Check date",IF($G673&lt;TODAY(),"Expired",IF($G673-TODAY()&lt;=IF(ISNUMBER(WarnDays),WarnDays,60),"Renew soon","Valid")))))</f>
      </c>
    </row>
    <row r="674" spans="6:9" x14ac:dyDescent="0.25">
      <c r="F674" s="14"/>
      <c r="G674" s="14"/>
      <c r="H674" s="15">
        <f>IF(OR($A674="",NOT(ISNUMBER($G674))),"",$G674-TODAY())</f>
      </c>
      <c r="I674">
        <f>IF($A674="","",IF($G674="","No expiry",IF(NOT(ISNUMBER($G674)),"Check date",IF($G674&lt;TODAY(),"Expired",IF($G674-TODAY()&lt;=IF(ISNUMBER(WarnDays),WarnDays,60),"Renew soon","Valid")))))</f>
      </c>
    </row>
    <row r="675" spans="6:9" x14ac:dyDescent="0.25">
      <c r="F675" s="14"/>
      <c r="G675" s="14"/>
      <c r="H675" s="15">
        <f>IF(OR($A675="",NOT(ISNUMBER($G675))),"",$G675-TODAY())</f>
      </c>
      <c r="I675">
        <f>IF($A675="","",IF($G675="","No expiry",IF(NOT(ISNUMBER($G675)),"Check date",IF($G675&lt;TODAY(),"Expired",IF($G675-TODAY()&lt;=IF(ISNUMBER(WarnDays),WarnDays,60),"Renew soon","Valid")))))</f>
      </c>
    </row>
    <row r="676" spans="6:9" x14ac:dyDescent="0.25">
      <c r="F676" s="14"/>
      <c r="G676" s="14"/>
      <c r="H676" s="15">
        <f>IF(OR($A676="",NOT(ISNUMBER($G676))),"",$G676-TODAY())</f>
      </c>
      <c r="I676">
        <f>IF($A676="","",IF($G676="","No expiry",IF(NOT(ISNUMBER($G676)),"Check date",IF($G676&lt;TODAY(),"Expired",IF($G676-TODAY()&lt;=IF(ISNUMBER(WarnDays),WarnDays,60),"Renew soon","Valid")))))</f>
      </c>
    </row>
    <row r="677" spans="6:9" x14ac:dyDescent="0.25">
      <c r="F677" s="14"/>
      <c r="G677" s="14"/>
      <c r="H677" s="15">
        <f>IF(OR($A677="",NOT(ISNUMBER($G677))),"",$G677-TODAY())</f>
      </c>
      <c r="I677">
        <f>IF($A677="","",IF($G677="","No expiry",IF(NOT(ISNUMBER($G677)),"Check date",IF($G677&lt;TODAY(),"Expired",IF($G677-TODAY()&lt;=IF(ISNUMBER(WarnDays),WarnDays,60),"Renew soon","Valid")))))</f>
      </c>
    </row>
    <row r="678" spans="6:9" x14ac:dyDescent="0.25">
      <c r="F678" s="14"/>
      <c r="G678" s="14"/>
      <c r="H678" s="15">
        <f>IF(OR($A678="",NOT(ISNUMBER($G678))),"",$G678-TODAY())</f>
      </c>
      <c r="I678">
        <f>IF($A678="","",IF($G678="","No expiry",IF(NOT(ISNUMBER($G678)),"Check date",IF($G678&lt;TODAY(),"Expired",IF($G678-TODAY()&lt;=IF(ISNUMBER(WarnDays),WarnDays,60),"Renew soon","Valid")))))</f>
      </c>
    </row>
    <row r="679" spans="6:9" x14ac:dyDescent="0.25">
      <c r="F679" s="14"/>
      <c r="G679" s="14"/>
      <c r="H679" s="15">
        <f>IF(OR($A679="",NOT(ISNUMBER($G679))),"",$G679-TODAY())</f>
      </c>
      <c r="I679">
        <f>IF($A679="","",IF($G679="","No expiry",IF(NOT(ISNUMBER($G679)),"Check date",IF($G679&lt;TODAY(),"Expired",IF($G679-TODAY()&lt;=IF(ISNUMBER(WarnDays),WarnDays,60),"Renew soon","Valid")))))</f>
      </c>
    </row>
    <row r="680" spans="6:9" x14ac:dyDescent="0.25">
      <c r="F680" s="14"/>
      <c r="G680" s="14"/>
      <c r="H680" s="15">
        <f>IF(OR($A680="",NOT(ISNUMBER($G680))),"",$G680-TODAY())</f>
      </c>
      <c r="I680">
        <f>IF($A680="","",IF($G680="","No expiry",IF(NOT(ISNUMBER($G680)),"Check date",IF($G680&lt;TODAY(),"Expired",IF($G680-TODAY()&lt;=IF(ISNUMBER(WarnDays),WarnDays,60),"Renew soon","Valid")))))</f>
      </c>
    </row>
    <row r="681" spans="6:9" x14ac:dyDescent="0.25">
      <c r="F681" s="14"/>
      <c r="G681" s="14"/>
      <c r="H681" s="15">
        <f>IF(OR($A681="",NOT(ISNUMBER($G681))),"",$G681-TODAY())</f>
      </c>
      <c r="I681">
        <f>IF($A681="","",IF($G681="","No expiry",IF(NOT(ISNUMBER($G681)),"Check date",IF($G681&lt;TODAY(),"Expired",IF($G681-TODAY()&lt;=IF(ISNUMBER(WarnDays),WarnDays,60),"Renew soon","Valid")))))</f>
      </c>
    </row>
    <row r="682" spans="6:9" x14ac:dyDescent="0.25">
      <c r="F682" s="14"/>
      <c r="G682" s="14"/>
      <c r="H682" s="15">
        <f>IF(OR($A682="",NOT(ISNUMBER($G682))),"",$G682-TODAY())</f>
      </c>
      <c r="I682">
        <f>IF($A682="","",IF($G682="","No expiry",IF(NOT(ISNUMBER($G682)),"Check date",IF($G682&lt;TODAY(),"Expired",IF($G682-TODAY()&lt;=IF(ISNUMBER(WarnDays),WarnDays,60),"Renew soon","Valid")))))</f>
      </c>
    </row>
    <row r="683" spans="6:9" x14ac:dyDescent="0.25">
      <c r="F683" s="14"/>
      <c r="G683" s="14"/>
      <c r="H683" s="15">
        <f>IF(OR($A683="",NOT(ISNUMBER($G683))),"",$G683-TODAY())</f>
      </c>
      <c r="I683">
        <f>IF($A683="","",IF($G683="","No expiry",IF(NOT(ISNUMBER($G683)),"Check date",IF($G683&lt;TODAY(),"Expired",IF($G683-TODAY()&lt;=IF(ISNUMBER(WarnDays),WarnDays,60),"Renew soon","Valid")))))</f>
      </c>
    </row>
    <row r="684" spans="6:9" x14ac:dyDescent="0.25">
      <c r="F684" s="14"/>
      <c r="G684" s="14"/>
      <c r="H684" s="15">
        <f>IF(OR($A684="",NOT(ISNUMBER($G684))),"",$G684-TODAY())</f>
      </c>
      <c r="I684">
        <f>IF($A684="","",IF($G684="","No expiry",IF(NOT(ISNUMBER($G684)),"Check date",IF($G684&lt;TODAY(),"Expired",IF($G684-TODAY()&lt;=IF(ISNUMBER(WarnDays),WarnDays,60),"Renew soon","Valid")))))</f>
      </c>
    </row>
    <row r="685" spans="6:9" x14ac:dyDescent="0.25">
      <c r="F685" s="14"/>
      <c r="G685" s="14"/>
      <c r="H685" s="15">
        <f>IF(OR($A685="",NOT(ISNUMBER($G685))),"",$G685-TODAY())</f>
      </c>
      <c r="I685">
        <f>IF($A685="","",IF($G685="","No expiry",IF(NOT(ISNUMBER($G685)),"Check date",IF($G685&lt;TODAY(),"Expired",IF($G685-TODAY()&lt;=IF(ISNUMBER(WarnDays),WarnDays,60),"Renew soon","Valid")))))</f>
      </c>
    </row>
    <row r="686" spans="6:9" x14ac:dyDescent="0.25">
      <c r="F686" s="14"/>
      <c r="G686" s="14"/>
      <c r="H686" s="15">
        <f>IF(OR($A686="",NOT(ISNUMBER($G686))),"",$G686-TODAY())</f>
      </c>
      <c r="I686">
        <f>IF($A686="","",IF($G686="","No expiry",IF(NOT(ISNUMBER($G686)),"Check date",IF($G686&lt;TODAY(),"Expired",IF($G686-TODAY()&lt;=IF(ISNUMBER(WarnDays),WarnDays,60),"Renew soon","Valid")))))</f>
      </c>
    </row>
    <row r="687" spans="6:9" x14ac:dyDescent="0.25">
      <c r="F687" s="14"/>
      <c r="G687" s="14"/>
      <c r="H687" s="15">
        <f>IF(OR($A687="",NOT(ISNUMBER($G687))),"",$G687-TODAY())</f>
      </c>
      <c r="I687">
        <f>IF($A687="","",IF($G687="","No expiry",IF(NOT(ISNUMBER($G687)),"Check date",IF($G687&lt;TODAY(),"Expired",IF($G687-TODAY()&lt;=IF(ISNUMBER(WarnDays),WarnDays,60),"Renew soon","Valid")))))</f>
      </c>
    </row>
    <row r="688" spans="6:9" x14ac:dyDescent="0.25">
      <c r="F688" s="14"/>
      <c r="G688" s="14"/>
      <c r="H688" s="15">
        <f>IF(OR($A688="",NOT(ISNUMBER($G688))),"",$G688-TODAY())</f>
      </c>
      <c r="I688">
        <f>IF($A688="","",IF($G688="","No expiry",IF(NOT(ISNUMBER($G688)),"Check date",IF($G688&lt;TODAY(),"Expired",IF($G688-TODAY()&lt;=IF(ISNUMBER(WarnDays),WarnDays,60),"Renew soon","Valid")))))</f>
      </c>
    </row>
    <row r="689" spans="6:9" x14ac:dyDescent="0.25">
      <c r="F689" s="14"/>
      <c r="G689" s="14"/>
      <c r="H689" s="15">
        <f>IF(OR($A689="",NOT(ISNUMBER($G689))),"",$G689-TODAY())</f>
      </c>
      <c r="I689">
        <f>IF($A689="","",IF($G689="","No expiry",IF(NOT(ISNUMBER($G689)),"Check date",IF($G689&lt;TODAY(),"Expired",IF($G689-TODAY()&lt;=IF(ISNUMBER(WarnDays),WarnDays,60),"Renew soon","Valid")))))</f>
      </c>
    </row>
    <row r="690" spans="6:9" x14ac:dyDescent="0.25">
      <c r="F690" s="14"/>
      <c r="G690" s="14"/>
      <c r="H690" s="15">
        <f>IF(OR($A690="",NOT(ISNUMBER($G690))),"",$G690-TODAY())</f>
      </c>
      <c r="I690">
        <f>IF($A690="","",IF($G690="","No expiry",IF(NOT(ISNUMBER($G690)),"Check date",IF($G690&lt;TODAY(),"Expired",IF($G690-TODAY()&lt;=IF(ISNUMBER(WarnDays),WarnDays,60),"Renew soon","Valid")))))</f>
      </c>
    </row>
    <row r="691" spans="6:9" x14ac:dyDescent="0.25">
      <c r="F691" s="14"/>
      <c r="G691" s="14"/>
      <c r="H691" s="15">
        <f>IF(OR($A691="",NOT(ISNUMBER($G691))),"",$G691-TODAY())</f>
      </c>
      <c r="I691">
        <f>IF($A691="","",IF($G691="","No expiry",IF(NOT(ISNUMBER($G691)),"Check date",IF($G691&lt;TODAY(),"Expired",IF($G691-TODAY()&lt;=IF(ISNUMBER(WarnDays),WarnDays,60),"Renew soon","Valid")))))</f>
      </c>
    </row>
    <row r="692" spans="6:9" x14ac:dyDescent="0.25">
      <c r="F692" s="14"/>
      <c r="G692" s="14"/>
      <c r="H692" s="15">
        <f>IF(OR($A692="",NOT(ISNUMBER($G692))),"",$G692-TODAY())</f>
      </c>
      <c r="I692">
        <f>IF($A692="","",IF($G692="","No expiry",IF(NOT(ISNUMBER($G692)),"Check date",IF($G692&lt;TODAY(),"Expired",IF($G692-TODAY()&lt;=IF(ISNUMBER(WarnDays),WarnDays,60),"Renew soon","Valid")))))</f>
      </c>
    </row>
    <row r="693" spans="6:9" x14ac:dyDescent="0.25">
      <c r="F693" s="14"/>
      <c r="G693" s="14"/>
      <c r="H693" s="15">
        <f>IF(OR($A693="",NOT(ISNUMBER($G693))),"",$G693-TODAY())</f>
      </c>
      <c r="I693">
        <f>IF($A693="","",IF($G693="","No expiry",IF(NOT(ISNUMBER($G693)),"Check date",IF($G693&lt;TODAY(),"Expired",IF($G693-TODAY()&lt;=IF(ISNUMBER(WarnDays),WarnDays,60),"Renew soon","Valid")))))</f>
      </c>
    </row>
    <row r="694" spans="6:9" x14ac:dyDescent="0.25">
      <c r="F694" s="14"/>
      <c r="G694" s="14"/>
      <c r="H694" s="15">
        <f>IF(OR($A694="",NOT(ISNUMBER($G694))),"",$G694-TODAY())</f>
      </c>
      <c r="I694">
        <f>IF($A694="","",IF($G694="","No expiry",IF(NOT(ISNUMBER($G694)),"Check date",IF($G694&lt;TODAY(),"Expired",IF($G694-TODAY()&lt;=IF(ISNUMBER(WarnDays),WarnDays,60),"Renew soon","Valid")))))</f>
      </c>
    </row>
    <row r="695" spans="6:9" x14ac:dyDescent="0.25">
      <c r="F695" s="14"/>
      <c r="G695" s="14"/>
      <c r="H695" s="15">
        <f>IF(OR($A695="",NOT(ISNUMBER($G695))),"",$G695-TODAY())</f>
      </c>
      <c r="I695">
        <f>IF($A695="","",IF($G695="","No expiry",IF(NOT(ISNUMBER($G695)),"Check date",IF($G695&lt;TODAY(),"Expired",IF($G695-TODAY()&lt;=IF(ISNUMBER(WarnDays),WarnDays,60),"Renew soon","Valid")))))</f>
      </c>
    </row>
    <row r="696" spans="6:9" x14ac:dyDescent="0.25">
      <c r="F696" s="14"/>
      <c r="G696" s="14"/>
      <c r="H696" s="15">
        <f>IF(OR($A696="",NOT(ISNUMBER($G696))),"",$G696-TODAY())</f>
      </c>
      <c r="I696">
        <f>IF($A696="","",IF($G696="","No expiry",IF(NOT(ISNUMBER($G696)),"Check date",IF($G696&lt;TODAY(),"Expired",IF($G696-TODAY()&lt;=IF(ISNUMBER(WarnDays),WarnDays,60),"Renew soon","Valid")))))</f>
      </c>
    </row>
    <row r="697" spans="6:9" x14ac:dyDescent="0.25">
      <c r="F697" s="14"/>
      <c r="G697" s="14"/>
      <c r="H697" s="15">
        <f>IF(OR($A697="",NOT(ISNUMBER($G697))),"",$G697-TODAY())</f>
      </c>
      <c r="I697">
        <f>IF($A697="","",IF($G697="","No expiry",IF(NOT(ISNUMBER($G697)),"Check date",IF($G697&lt;TODAY(),"Expired",IF($G697-TODAY()&lt;=IF(ISNUMBER(WarnDays),WarnDays,60),"Renew soon","Valid")))))</f>
      </c>
    </row>
    <row r="698" spans="6:9" x14ac:dyDescent="0.25">
      <c r="F698" s="14"/>
      <c r="G698" s="14"/>
      <c r="H698" s="15">
        <f>IF(OR($A698="",NOT(ISNUMBER($G698))),"",$G698-TODAY())</f>
      </c>
      <c r="I698">
        <f>IF($A698="","",IF($G698="","No expiry",IF(NOT(ISNUMBER($G698)),"Check date",IF($G698&lt;TODAY(),"Expired",IF($G698-TODAY()&lt;=IF(ISNUMBER(WarnDays),WarnDays,60),"Renew soon","Valid")))))</f>
      </c>
    </row>
    <row r="699" spans="6:9" x14ac:dyDescent="0.25">
      <c r="F699" s="14"/>
      <c r="G699" s="14"/>
      <c r="H699" s="15">
        <f>IF(OR($A699="",NOT(ISNUMBER($G699))),"",$G699-TODAY())</f>
      </c>
      <c r="I699">
        <f>IF($A699="","",IF($G699="","No expiry",IF(NOT(ISNUMBER($G699)),"Check date",IF($G699&lt;TODAY(),"Expired",IF($G699-TODAY()&lt;=IF(ISNUMBER(WarnDays),WarnDays,60),"Renew soon","Valid")))))</f>
      </c>
    </row>
    <row r="700" spans="6:9" x14ac:dyDescent="0.25">
      <c r="F700" s="14"/>
      <c r="G700" s="14"/>
      <c r="H700" s="15">
        <f>IF(OR($A700="",NOT(ISNUMBER($G700))),"",$G700-TODAY())</f>
      </c>
      <c r="I700">
        <f>IF($A700="","",IF($G700="","No expiry",IF(NOT(ISNUMBER($G700)),"Check date",IF($G700&lt;TODAY(),"Expired",IF($G700-TODAY()&lt;=IF(ISNUMBER(WarnDays),WarnDays,60),"Renew soon","Valid")))))</f>
      </c>
    </row>
    <row r="701" spans="6:9" x14ac:dyDescent="0.25">
      <c r="F701" s="14"/>
      <c r="G701" s="14"/>
      <c r="H701" s="15">
        <f>IF(OR($A701="",NOT(ISNUMBER($G701))),"",$G701-TODAY())</f>
      </c>
      <c r="I701">
        <f>IF($A701="","",IF($G701="","No expiry",IF(NOT(ISNUMBER($G701)),"Check date",IF($G701&lt;TODAY(),"Expired",IF($G701-TODAY()&lt;=IF(ISNUMBER(WarnDays),WarnDays,60),"Renew soon","Valid")))))</f>
      </c>
    </row>
    <row r="702" spans="6:9" x14ac:dyDescent="0.25">
      <c r="F702" s="14"/>
      <c r="G702" s="14"/>
      <c r="H702" s="15">
        <f>IF(OR($A702="",NOT(ISNUMBER($G702))),"",$G702-TODAY())</f>
      </c>
      <c r="I702">
        <f>IF($A702="","",IF($G702="","No expiry",IF(NOT(ISNUMBER($G702)),"Check date",IF($G702&lt;TODAY(),"Expired",IF($G702-TODAY()&lt;=IF(ISNUMBER(WarnDays),WarnDays,60),"Renew soon","Valid")))))</f>
      </c>
    </row>
    <row r="703" spans="6:9" x14ac:dyDescent="0.25">
      <c r="F703" s="14"/>
      <c r="G703" s="14"/>
      <c r="H703" s="15">
        <f>IF(OR($A703="",NOT(ISNUMBER($G703))),"",$G703-TODAY())</f>
      </c>
      <c r="I703">
        <f>IF($A703="","",IF($G703="","No expiry",IF(NOT(ISNUMBER($G703)),"Check date",IF($G703&lt;TODAY(),"Expired",IF($G703-TODAY()&lt;=IF(ISNUMBER(WarnDays),WarnDays,60),"Renew soon","Valid")))))</f>
      </c>
    </row>
    <row r="704" spans="6:9" x14ac:dyDescent="0.25">
      <c r="F704" s="14"/>
      <c r="G704" s="14"/>
      <c r="H704" s="15">
        <f>IF(OR($A704="",NOT(ISNUMBER($G704))),"",$G704-TODAY())</f>
      </c>
      <c r="I704">
        <f>IF($A704="","",IF($G704="","No expiry",IF(NOT(ISNUMBER($G704)),"Check date",IF($G704&lt;TODAY(),"Expired",IF($G704-TODAY()&lt;=IF(ISNUMBER(WarnDays),WarnDays,60),"Renew soon","Valid")))))</f>
      </c>
    </row>
    <row r="705" spans="6:9" x14ac:dyDescent="0.25">
      <c r="F705" s="14"/>
      <c r="G705" s="14"/>
      <c r="H705" s="15">
        <f>IF(OR($A705="",NOT(ISNUMBER($G705))),"",$G705-TODAY())</f>
      </c>
      <c r="I705">
        <f>IF($A705="","",IF($G705="","No expiry",IF(NOT(ISNUMBER($G705)),"Check date",IF($G705&lt;TODAY(),"Expired",IF($G705-TODAY()&lt;=IF(ISNUMBER(WarnDays),WarnDays,60),"Renew soon","Valid")))))</f>
      </c>
    </row>
    <row r="706" spans="6:9" x14ac:dyDescent="0.25">
      <c r="F706" s="14"/>
      <c r="G706" s="14"/>
      <c r="H706" s="15">
        <f>IF(OR($A706="",NOT(ISNUMBER($G706))),"",$G706-TODAY())</f>
      </c>
      <c r="I706">
        <f>IF($A706="","",IF($G706="","No expiry",IF(NOT(ISNUMBER($G706)),"Check date",IF($G706&lt;TODAY(),"Expired",IF($G706-TODAY()&lt;=IF(ISNUMBER(WarnDays),WarnDays,60),"Renew soon","Valid")))))</f>
      </c>
    </row>
    <row r="707" spans="6:9" x14ac:dyDescent="0.25">
      <c r="F707" s="14"/>
      <c r="G707" s="14"/>
      <c r="H707" s="15">
        <f>IF(OR($A707="",NOT(ISNUMBER($G707))),"",$G707-TODAY())</f>
      </c>
      <c r="I707">
        <f>IF($A707="","",IF($G707="","No expiry",IF(NOT(ISNUMBER($G707)),"Check date",IF($G707&lt;TODAY(),"Expired",IF($G707-TODAY()&lt;=IF(ISNUMBER(WarnDays),WarnDays,60),"Renew soon","Valid")))))</f>
      </c>
    </row>
    <row r="708" spans="6:9" x14ac:dyDescent="0.25">
      <c r="F708" s="14"/>
      <c r="G708" s="14"/>
      <c r="H708" s="15">
        <f>IF(OR($A708="",NOT(ISNUMBER($G708))),"",$G708-TODAY())</f>
      </c>
      <c r="I708">
        <f>IF($A708="","",IF($G708="","No expiry",IF(NOT(ISNUMBER($G708)),"Check date",IF($G708&lt;TODAY(),"Expired",IF($G708-TODAY()&lt;=IF(ISNUMBER(WarnDays),WarnDays,60),"Renew soon","Valid")))))</f>
      </c>
    </row>
    <row r="709" spans="6:9" x14ac:dyDescent="0.25">
      <c r="F709" s="14"/>
      <c r="G709" s="14"/>
      <c r="H709" s="15">
        <f>IF(OR($A709="",NOT(ISNUMBER($G709))),"",$G709-TODAY())</f>
      </c>
      <c r="I709">
        <f>IF($A709="","",IF($G709="","No expiry",IF(NOT(ISNUMBER($G709)),"Check date",IF($G709&lt;TODAY(),"Expired",IF($G709-TODAY()&lt;=IF(ISNUMBER(WarnDays),WarnDays,60),"Renew soon","Valid")))))</f>
      </c>
    </row>
    <row r="710" spans="6:9" x14ac:dyDescent="0.25">
      <c r="F710" s="14"/>
      <c r="G710" s="14"/>
      <c r="H710" s="15">
        <f>IF(OR($A710="",NOT(ISNUMBER($G710))),"",$G710-TODAY())</f>
      </c>
      <c r="I710">
        <f>IF($A710="","",IF($G710="","No expiry",IF(NOT(ISNUMBER($G710)),"Check date",IF($G710&lt;TODAY(),"Expired",IF($G710-TODAY()&lt;=IF(ISNUMBER(WarnDays),WarnDays,60),"Renew soon","Valid")))))</f>
      </c>
    </row>
    <row r="711" spans="6:9" x14ac:dyDescent="0.25">
      <c r="F711" s="14"/>
      <c r="G711" s="14"/>
      <c r="H711" s="15">
        <f>IF(OR($A711="",NOT(ISNUMBER($G711))),"",$G711-TODAY())</f>
      </c>
      <c r="I711">
        <f>IF($A711="","",IF($G711="","No expiry",IF(NOT(ISNUMBER($G711)),"Check date",IF($G711&lt;TODAY(),"Expired",IF($G711-TODAY()&lt;=IF(ISNUMBER(WarnDays),WarnDays,60),"Renew soon","Valid")))))</f>
      </c>
    </row>
    <row r="712" spans="6:9" x14ac:dyDescent="0.25">
      <c r="F712" s="14"/>
      <c r="G712" s="14"/>
      <c r="H712" s="15">
        <f>IF(OR($A712="",NOT(ISNUMBER($G712))),"",$G712-TODAY())</f>
      </c>
      <c r="I712">
        <f>IF($A712="","",IF($G712="","No expiry",IF(NOT(ISNUMBER($G712)),"Check date",IF($G712&lt;TODAY(),"Expired",IF($G712-TODAY()&lt;=IF(ISNUMBER(WarnDays),WarnDays,60),"Renew soon","Valid")))))</f>
      </c>
    </row>
    <row r="713" spans="6:9" x14ac:dyDescent="0.25">
      <c r="F713" s="14"/>
      <c r="G713" s="14"/>
      <c r="H713" s="15">
        <f>IF(OR($A713="",NOT(ISNUMBER($G713))),"",$G713-TODAY())</f>
      </c>
      <c r="I713">
        <f>IF($A713="","",IF($G713="","No expiry",IF(NOT(ISNUMBER($G713)),"Check date",IF($G713&lt;TODAY(),"Expired",IF($G713-TODAY()&lt;=IF(ISNUMBER(WarnDays),WarnDays,60),"Renew soon","Valid")))))</f>
      </c>
    </row>
    <row r="714" spans="6:9" x14ac:dyDescent="0.25">
      <c r="F714" s="14"/>
      <c r="G714" s="14"/>
      <c r="H714" s="15">
        <f>IF(OR($A714="",NOT(ISNUMBER($G714))),"",$G714-TODAY())</f>
      </c>
      <c r="I714">
        <f>IF($A714="","",IF($G714="","No expiry",IF(NOT(ISNUMBER($G714)),"Check date",IF($G714&lt;TODAY(),"Expired",IF($G714-TODAY()&lt;=IF(ISNUMBER(WarnDays),WarnDays,60),"Renew soon","Valid")))))</f>
      </c>
    </row>
    <row r="715" spans="6:9" x14ac:dyDescent="0.25">
      <c r="F715" s="14"/>
      <c r="G715" s="14"/>
      <c r="H715" s="15">
        <f>IF(OR($A715="",NOT(ISNUMBER($G715))),"",$G715-TODAY())</f>
      </c>
      <c r="I715">
        <f>IF($A715="","",IF($G715="","No expiry",IF(NOT(ISNUMBER($G715)),"Check date",IF($G715&lt;TODAY(),"Expired",IF($G715-TODAY()&lt;=IF(ISNUMBER(WarnDays),WarnDays,60),"Renew soon","Valid")))))</f>
      </c>
    </row>
    <row r="716" spans="6:9" x14ac:dyDescent="0.25">
      <c r="F716" s="14"/>
      <c r="G716" s="14"/>
      <c r="H716" s="15">
        <f>IF(OR($A716="",NOT(ISNUMBER($G716))),"",$G716-TODAY())</f>
      </c>
      <c r="I716">
        <f>IF($A716="","",IF($G716="","No expiry",IF(NOT(ISNUMBER($G716)),"Check date",IF($G716&lt;TODAY(),"Expired",IF($G716-TODAY()&lt;=IF(ISNUMBER(WarnDays),WarnDays,60),"Renew soon","Valid")))))</f>
      </c>
    </row>
    <row r="717" spans="6:9" x14ac:dyDescent="0.25">
      <c r="F717" s="14"/>
      <c r="G717" s="14"/>
      <c r="H717" s="15">
        <f>IF(OR($A717="",NOT(ISNUMBER($G717))),"",$G717-TODAY())</f>
      </c>
      <c r="I717">
        <f>IF($A717="","",IF($G717="","No expiry",IF(NOT(ISNUMBER($G717)),"Check date",IF($G717&lt;TODAY(),"Expired",IF($G717-TODAY()&lt;=IF(ISNUMBER(WarnDays),WarnDays,60),"Renew soon","Valid")))))</f>
      </c>
    </row>
    <row r="718" spans="6:9" x14ac:dyDescent="0.25">
      <c r="F718" s="14"/>
      <c r="G718" s="14"/>
      <c r="H718" s="15">
        <f>IF(OR($A718="",NOT(ISNUMBER($G718))),"",$G718-TODAY())</f>
      </c>
      <c r="I718">
        <f>IF($A718="","",IF($G718="","No expiry",IF(NOT(ISNUMBER($G718)),"Check date",IF($G718&lt;TODAY(),"Expired",IF($G718-TODAY()&lt;=IF(ISNUMBER(WarnDays),WarnDays,60),"Renew soon","Valid")))))</f>
      </c>
    </row>
    <row r="719" spans="6:9" x14ac:dyDescent="0.25">
      <c r="F719" s="14"/>
      <c r="G719" s="14"/>
      <c r="H719" s="15">
        <f>IF(OR($A719="",NOT(ISNUMBER($G719))),"",$G719-TODAY())</f>
      </c>
      <c r="I719">
        <f>IF($A719="","",IF($G719="","No expiry",IF(NOT(ISNUMBER($G719)),"Check date",IF($G719&lt;TODAY(),"Expired",IF($G719-TODAY()&lt;=IF(ISNUMBER(WarnDays),WarnDays,60),"Renew soon","Valid")))))</f>
      </c>
    </row>
    <row r="720" spans="6:9" x14ac:dyDescent="0.25">
      <c r="F720" s="14"/>
      <c r="G720" s="14"/>
      <c r="H720" s="15">
        <f>IF(OR($A720="",NOT(ISNUMBER($G720))),"",$G720-TODAY())</f>
      </c>
      <c r="I720">
        <f>IF($A720="","",IF($G720="","No expiry",IF(NOT(ISNUMBER($G720)),"Check date",IF($G720&lt;TODAY(),"Expired",IF($G720-TODAY()&lt;=IF(ISNUMBER(WarnDays),WarnDays,60),"Renew soon","Valid")))))</f>
      </c>
    </row>
    <row r="721" spans="6:9" x14ac:dyDescent="0.25">
      <c r="F721" s="14"/>
      <c r="G721" s="14"/>
      <c r="H721" s="15">
        <f>IF(OR($A721="",NOT(ISNUMBER($G721))),"",$G721-TODAY())</f>
      </c>
      <c r="I721">
        <f>IF($A721="","",IF($G721="","No expiry",IF(NOT(ISNUMBER($G721)),"Check date",IF($G721&lt;TODAY(),"Expired",IF($G721-TODAY()&lt;=IF(ISNUMBER(WarnDays),WarnDays,60),"Renew soon","Valid")))))</f>
      </c>
    </row>
    <row r="722" spans="6:9" x14ac:dyDescent="0.25">
      <c r="F722" s="14"/>
      <c r="G722" s="14"/>
      <c r="H722" s="15">
        <f>IF(OR($A722="",NOT(ISNUMBER($G722))),"",$G722-TODAY())</f>
      </c>
      <c r="I722">
        <f>IF($A722="","",IF($G722="","No expiry",IF(NOT(ISNUMBER($G722)),"Check date",IF($G722&lt;TODAY(),"Expired",IF($G722-TODAY()&lt;=IF(ISNUMBER(WarnDays),WarnDays,60),"Renew soon","Valid")))))</f>
      </c>
    </row>
    <row r="723" spans="6:9" x14ac:dyDescent="0.25">
      <c r="F723" s="14"/>
      <c r="G723" s="14"/>
      <c r="H723" s="15">
        <f>IF(OR($A723="",NOT(ISNUMBER($G723))),"",$G723-TODAY())</f>
      </c>
      <c r="I723">
        <f>IF($A723="","",IF($G723="","No expiry",IF(NOT(ISNUMBER($G723)),"Check date",IF($G723&lt;TODAY(),"Expired",IF($G723-TODAY()&lt;=IF(ISNUMBER(WarnDays),WarnDays,60),"Renew soon","Valid")))))</f>
      </c>
    </row>
    <row r="724" spans="6:9" x14ac:dyDescent="0.25">
      <c r="F724" s="14"/>
      <c r="G724" s="14"/>
      <c r="H724" s="15">
        <f>IF(OR($A724="",NOT(ISNUMBER($G724))),"",$G724-TODAY())</f>
      </c>
      <c r="I724">
        <f>IF($A724="","",IF($G724="","No expiry",IF(NOT(ISNUMBER($G724)),"Check date",IF($G724&lt;TODAY(),"Expired",IF($G724-TODAY()&lt;=IF(ISNUMBER(WarnDays),WarnDays,60),"Renew soon","Valid")))))</f>
      </c>
    </row>
    <row r="725" spans="6:9" x14ac:dyDescent="0.25">
      <c r="F725" s="14"/>
      <c r="G725" s="14"/>
      <c r="H725" s="15">
        <f>IF(OR($A725="",NOT(ISNUMBER($G725))),"",$G725-TODAY())</f>
      </c>
      <c r="I725">
        <f>IF($A725="","",IF($G725="","No expiry",IF(NOT(ISNUMBER($G725)),"Check date",IF($G725&lt;TODAY(),"Expired",IF($G725-TODAY()&lt;=IF(ISNUMBER(WarnDays),WarnDays,60),"Renew soon","Valid")))))</f>
      </c>
    </row>
    <row r="726" spans="6:9" x14ac:dyDescent="0.25">
      <c r="F726" s="14"/>
      <c r="G726" s="14"/>
      <c r="H726" s="15">
        <f>IF(OR($A726="",NOT(ISNUMBER($G726))),"",$G726-TODAY())</f>
      </c>
      <c r="I726">
        <f>IF($A726="","",IF($G726="","No expiry",IF(NOT(ISNUMBER($G726)),"Check date",IF($G726&lt;TODAY(),"Expired",IF($G726-TODAY()&lt;=IF(ISNUMBER(WarnDays),WarnDays,60),"Renew soon","Valid")))))</f>
      </c>
    </row>
    <row r="727" spans="6:9" x14ac:dyDescent="0.25">
      <c r="F727" s="14"/>
      <c r="G727" s="14"/>
      <c r="H727" s="15">
        <f>IF(OR($A727="",NOT(ISNUMBER($G727))),"",$G727-TODAY())</f>
      </c>
      <c r="I727">
        <f>IF($A727="","",IF($G727="","No expiry",IF(NOT(ISNUMBER($G727)),"Check date",IF($G727&lt;TODAY(),"Expired",IF($G727-TODAY()&lt;=IF(ISNUMBER(WarnDays),WarnDays,60),"Renew soon","Valid")))))</f>
      </c>
    </row>
    <row r="728" spans="6:9" x14ac:dyDescent="0.25">
      <c r="F728" s="14"/>
      <c r="G728" s="14"/>
      <c r="H728" s="15">
        <f>IF(OR($A728="",NOT(ISNUMBER($G728))),"",$G728-TODAY())</f>
      </c>
      <c r="I728">
        <f>IF($A728="","",IF($G728="","No expiry",IF(NOT(ISNUMBER($G728)),"Check date",IF($G728&lt;TODAY(),"Expired",IF($G728-TODAY()&lt;=IF(ISNUMBER(WarnDays),WarnDays,60),"Renew soon","Valid")))))</f>
      </c>
    </row>
    <row r="729" spans="6:9" x14ac:dyDescent="0.25">
      <c r="F729" s="14"/>
      <c r="G729" s="14"/>
      <c r="H729" s="15">
        <f>IF(OR($A729="",NOT(ISNUMBER($G729))),"",$G729-TODAY())</f>
      </c>
      <c r="I729">
        <f>IF($A729="","",IF($G729="","No expiry",IF(NOT(ISNUMBER($G729)),"Check date",IF($G729&lt;TODAY(),"Expired",IF($G729-TODAY()&lt;=IF(ISNUMBER(WarnDays),WarnDays,60),"Renew soon","Valid")))))</f>
      </c>
    </row>
    <row r="730" spans="6:9" x14ac:dyDescent="0.25">
      <c r="F730" s="14"/>
      <c r="G730" s="14"/>
      <c r="H730" s="15">
        <f>IF(OR($A730="",NOT(ISNUMBER($G730))),"",$G730-TODAY())</f>
      </c>
      <c r="I730">
        <f>IF($A730="","",IF($G730="","No expiry",IF(NOT(ISNUMBER($G730)),"Check date",IF($G730&lt;TODAY(),"Expired",IF($G730-TODAY()&lt;=IF(ISNUMBER(WarnDays),WarnDays,60),"Renew soon","Valid")))))</f>
      </c>
    </row>
    <row r="731" spans="6:9" x14ac:dyDescent="0.25">
      <c r="F731" s="14"/>
      <c r="G731" s="14"/>
      <c r="H731" s="15">
        <f>IF(OR($A731="",NOT(ISNUMBER($G731))),"",$G731-TODAY())</f>
      </c>
      <c r="I731">
        <f>IF($A731="","",IF($G731="","No expiry",IF(NOT(ISNUMBER($G731)),"Check date",IF($G731&lt;TODAY(),"Expired",IF($G731-TODAY()&lt;=IF(ISNUMBER(WarnDays),WarnDays,60),"Renew soon","Valid")))))</f>
      </c>
    </row>
    <row r="732" spans="6:9" x14ac:dyDescent="0.25">
      <c r="F732" s="14"/>
      <c r="G732" s="14"/>
      <c r="H732" s="15">
        <f>IF(OR($A732="",NOT(ISNUMBER($G732))),"",$G732-TODAY())</f>
      </c>
      <c r="I732">
        <f>IF($A732="","",IF($G732="","No expiry",IF(NOT(ISNUMBER($G732)),"Check date",IF($G732&lt;TODAY(),"Expired",IF($G732-TODAY()&lt;=IF(ISNUMBER(WarnDays),WarnDays,60),"Renew soon","Valid")))))</f>
      </c>
    </row>
    <row r="733" spans="6:9" x14ac:dyDescent="0.25">
      <c r="F733" s="14"/>
      <c r="G733" s="14"/>
      <c r="H733" s="15">
        <f>IF(OR($A733="",NOT(ISNUMBER($G733))),"",$G733-TODAY())</f>
      </c>
      <c r="I733">
        <f>IF($A733="","",IF($G733="","No expiry",IF(NOT(ISNUMBER($G733)),"Check date",IF($G733&lt;TODAY(),"Expired",IF($G733-TODAY()&lt;=IF(ISNUMBER(WarnDays),WarnDays,60),"Renew soon","Valid")))))</f>
      </c>
    </row>
    <row r="734" spans="6:9" x14ac:dyDescent="0.25">
      <c r="F734" s="14"/>
      <c r="G734" s="14"/>
      <c r="H734" s="15">
        <f>IF(OR($A734="",NOT(ISNUMBER($G734))),"",$G734-TODAY())</f>
      </c>
      <c r="I734">
        <f>IF($A734="","",IF($G734="","No expiry",IF(NOT(ISNUMBER($G734)),"Check date",IF($G734&lt;TODAY(),"Expired",IF($G734-TODAY()&lt;=IF(ISNUMBER(WarnDays),WarnDays,60),"Renew soon","Valid")))))</f>
      </c>
    </row>
    <row r="735" spans="6:9" x14ac:dyDescent="0.25">
      <c r="F735" s="14"/>
      <c r="G735" s="14"/>
      <c r="H735" s="15">
        <f>IF(OR($A735="",NOT(ISNUMBER($G735))),"",$G735-TODAY())</f>
      </c>
      <c r="I735">
        <f>IF($A735="","",IF($G735="","No expiry",IF(NOT(ISNUMBER($G735)),"Check date",IF($G735&lt;TODAY(),"Expired",IF($G735-TODAY()&lt;=IF(ISNUMBER(WarnDays),WarnDays,60),"Renew soon","Valid")))))</f>
      </c>
    </row>
    <row r="736" spans="6:9" x14ac:dyDescent="0.25">
      <c r="F736" s="14"/>
      <c r="G736" s="14"/>
      <c r="H736" s="15">
        <f>IF(OR($A736="",NOT(ISNUMBER($G736))),"",$G736-TODAY())</f>
      </c>
      <c r="I736">
        <f>IF($A736="","",IF($G736="","No expiry",IF(NOT(ISNUMBER($G736)),"Check date",IF($G736&lt;TODAY(),"Expired",IF($G736-TODAY()&lt;=IF(ISNUMBER(WarnDays),WarnDays,60),"Renew soon","Valid")))))</f>
      </c>
    </row>
    <row r="737" spans="6:9" x14ac:dyDescent="0.25">
      <c r="F737" s="14"/>
      <c r="G737" s="14"/>
      <c r="H737" s="15">
        <f>IF(OR($A737="",NOT(ISNUMBER($G737))),"",$G737-TODAY())</f>
      </c>
      <c r="I737">
        <f>IF($A737="","",IF($G737="","No expiry",IF(NOT(ISNUMBER($G737)),"Check date",IF($G737&lt;TODAY(),"Expired",IF($G737-TODAY()&lt;=IF(ISNUMBER(WarnDays),WarnDays,60),"Renew soon","Valid")))))</f>
      </c>
    </row>
    <row r="738" spans="6:9" x14ac:dyDescent="0.25">
      <c r="F738" s="14"/>
      <c r="G738" s="14"/>
      <c r="H738" s="15">
        <f>IF(OR($A738="",NOT(ISNUMBER($G738))),"",$G738-TODAY())</f>
      </c>
      <c r="I738">
        <f>IF($A738="","",IF($G738="","No expiry",IF(NOT(ISNUMBER($G738)),"Check date",IF($G738&lt;TODAY(),"Expired",IF($G738-TODAY()&lt;=IF(ISNUMBER(WarnDays),WarnDays,60),"Renew soon","Valid")))))</f>
      </c>
    </row>
    <row r="739" spans="6:9" x14ac:dyDescent="0.25">
      <c r="F739" s="14"/>
      <c r="G739" s="14"/>
      <c r="H739" s="15">
        <f>IF(OR($A739="",NOT(ISNUMBER($G739))),"",$G739-TODAY())</f>
      </c>
      <c r="I739">
        <f>IF($A739="","",IF($G739="","No expiry",IF(NOT(ISNUMBER($G739)),"Check date",IF($G739&lt;TODAY(),"Expired",IF($G739-TODAY()&lt;=IF(ISNUMBER(WarnDays),WarnDays,60),"Renew soon","Valid")))))</f>
      </c>
    </row>
    <row r="740" spans="6:9" x14ac:dyDescent="0.25">
      <c r="F740" s="14"/>
      <c r="G740" s="14"/>
      <c r="H740" s="15">
        <f>IF(OR($A740="",NOT(ISNUMBER($G740))),"",$G740-TODAY())</f>
      </c>
      <c r="I740">
        <f>IF($A740="","",IF($G740="","No expiry",IF(NOT(ISNUMBER($G740)),"Check date",IF($G740&lt;TODAY(),"Expired",IF($G740-TODAY()&lt;=IF(ISNUMBER(WarnDays),WarnDays,60),"Renew soon","Valid")))))</f>
      </c>
    </row>
    <row r="741" spans="6:9" x14ac:dyDescent="0.25">
      <c r="F741" s="14"/>
      <c r="G741" s="14"/>
      <c r="H741" s="15">
        <f>IF(OR($A741="",NOT(ISNUMBER($G741))),"",$G741-TODAY())</f>
      </c>
      <c r="I741">
        <f>IF($A741="","",IF($G741="","No expiry",IF(NOT(ISNUMBER($G741)),"Check date",IF($G741&lt;TODAY(),"Expired",IF($G741-TODAY()&lt;=IF(ISNUMBER(WarnDays),WarnDays,60),"Renew soon","Valid")))))</f>
      </c>
    </row>
    <row r="742" spans="6:9" x14ac:dyDescent="0.25">
      <c r="F742" s="14"/>
      <c r="G742" s="14"/>
      <c r="H742" s="15">
        <f>IF(OR($A742="",NOT(ISNUMBER($G742))),"",$G742-TODAY())</f>
      </c>
      <c r="I742">
        <f>IF($A742="","",IF($G742="","No expiry",IF(NOT(ISNUMBER($G742)),"Check date",IF($G742&lt;TODAY(),"Expired",IF($G742-TODAY()&lt;=IF(ISNUMBER(WarnDays),WarnDays,60),"Renew soon","Valid")))))</f>
      </c>
    </row>
    <row r="743" spans="6:9" x14ac:dyDescent="0.25">
      <c r="F743" s="14"/>
      <c r="G743" s="14"/>
      <c r="H743" s="15">
        <f>IF(OR($A743="",NOT(ISNUMBER($G743))),"",$G743-TODAY())</f>
      </c>
      <c r="I743">
        <f>IF($A743="","",IF($G743="","No expiry",IF(NOT(ISNUMBER($G743)),"Check date",IF($G743&lt;TODAY(),"Expired",IF($G743-TODAY()&lt;=IF(ISNUMBER(WarnDays),WarnDays,60),"Renew soon","Valid")))))</f>
      </c>
    </row>
    <row r="744" spans="6:9" x14ac:dyDescent="0.25">
      <c r="F744" s="14"/>
      <c r="G744" s="14"/>
      <c r="H744" s="15">
        <f>IF(OR($A744="",NOT(ISNUMBER($G744))),"",$G744-TODAY())</f>
      </c>
      <c r="I744">
        <f>IF($A744="","",IF($G744="","No expiry",IF(NOT(ISNUMBER($G744)),"Check date",IF($G744&lt;TODAY(),"Expired",IF($G744-TODAY()&lt;=IF(ISNUMBER(WarnDays),WarnDays,60),"Renew soon","Valid")))))</f>
      </c>
    </row>
    <row r="745" spans="6:9" x14ac:dyDescent="0.25">
      <c r="F745" s="14"/>
      <c r="G745" s="14"/>
      <c r="H745" s="15">
        <f>IF(OR($A745="",NOT(ISNUMBER($G745))),"",$G745-TODAY())</f>
      </c>
      <c r="I745">
        <f>IF($A745="","",IF($G745="","No expiry",IF(NOT(ISNUMBER($G745)),"Check date",IF($G745&lt;TODAY(),"Expired",IF($G745-TODAY()&lt;=IF(ISNUMBER(WarnDays),WarnDays,60),"Renew soon","Valid")))))</f>
      </c>
    </row>
    <row r="746" spans="6:9" x14ac:dyDescent="0.25">
      <c r="F746" s="14"/>
      <c r="G746" s="14"/>
      <c r="H746" s="15">
        <f>IF(OR($A746="",NOT(ISNUMBER($G746))),"",$G746-TODAY())</f>
      </c>
      <c r="I746">
        <f>IF($A746="","",IF($G746="","No expiry",IF(NOT(ISNUMBER($G746)),"Check date",IF($G746&lt;TODAY(),"Expired",IF($G746-TODAY()&lt;=IF(ISNUMBER(WarnDays),WarnDays,60),"Renew soon","Valid")))))</f>
      </c>
    </row>
    <row r="747" spans="6:9" x14ac:dyDescent="0.25">
      <c r="F747" s="14"/>
      <c r="G747" s="14"/>
      <c r="H747" s="15">
        <f>IF(OR($A747="",NOT(ISNUMBER($G747))),"",$G747-TODAY())</f>
      </c>
      <c r="I747">
        <f>IF($A747="","",IF($G747="","No expiry",IF(NOT(ISNUMBER($G747)),"Check date",IF($G747&lt;TODAY(),"Expired",IF($G747-TODAY()&lt;=IF(ISNUMBER(WarnDays),WarnDays,60),"Renew soon","Valid")))))</f>
      </c>
    </row>
    <row r="748" spans="6:9" x14ac:dyDescent="0.25">
      <c r="F748" s="14"/>
      <c r="G748" s="14"/>
      <c r="H748" s="15">
        <f>IF(OR($A748="",NOT(ISNUMBER($G748))),"",$G748-TODAY())</f>
      </c>
      <c r="I748">
        <f>IF($A748="","",IF($G748="","No expiry",IF(NOT(ISNUMBER($G748)),"Check date",IF($G748&lt;TODAY(),"Expired",IF($G748-TODAY()&lt;=IF(ISNUMBER(WarnDays),WarnDays,60),"Renew soon","Valid")))))</f>
      </c>
    </row>
    <row r="749" spans="6:9" x14ac:dyDescent="0.25">
      <c r="F749" s="14"/>
      <c r="G749" s="14"/>
      <c r="H749" s="15">
        <f>IF(OR($A749="",NOT(ISNUMBER($G749))),"",$G749-TODAY())</f>
      </c>
      <c r="I749">
        <f>IF($A749="","",IF($G749="","No expiry",IF(NOT(ISNUMBER($G749)),"Check date",IF($G749&lt;TODAY(),"Expired",IF($G749-TODAY()&lt;=IF(ISNUMBER(WarnDays),WarnDays,60),"Renew soon","Valid")))))</f>
      </c>
    </row>
    <row r="750" spans="6:9" x14ac:dyDescent="0.25">
      <c r="F750" s="14"/>
      <c r="G750" s="14"/>
      <c r="H750" s="15">
        <f>IF(OR($A750="",NOT(ISNUMBER($G750))),"",$G750-TODAY())</f>
      </c>
      <c r="I750">
        <f>IF($A750="","",IF($G750="","No expiry",IF(NOT(ISNUMBER($G750)),"Check date",IF($G750&lt;TODAY(),"Expired",IF($G750-TODAY()&lt;=IF(ISNUMBER(WarnDays),WarnDays,60),"Renew soon","Valid")))))</f>
      </c>
    </row>
    <row r="751" spans="6:9" x14ac:dyDescent="0.25">
      <c r="F751" s="14"/>
      <c r="G751" s="14"/>
      <c r="H751" s="15">
        <f>IF(OR($A751="",NOT(ISNUMBER($G751))),"",$G751-TODAY())</f>
      </c>
      <c r="I751">
        <f>IF($A751="","",IF($G751="","No expiry",IF(NOT(ISNUMBER($G751)),"Check date",IF($G751&lt;TODAY(),"Expired",IF($G751-TODAY()&lt;=IF(ISNUMBER(WarnDays),WarnDays,60),"Renew soon","Valid")))))</f>
      </c>
    </row>
    <row r="752" spans="6:9" x14ac:dyDescent="0.25">
      <c r="F752" s="14"/>
      <c r="G752" s="14"/>
      <c r="H752" s="15">
        <f>IF(OR($A752="",NOT(ISNUMBER($G752))),"",$G752-TODAY())</f>
      </c>
      <c r="I752">
        <f>IF($A752="","",IF($G752="","No expiry",IF(NOT(ISNUMBER($G752)),"Check date",IF($G752&lt;TODAY(),"Expired",IF($G752-TODAY()&lt;=IF(ISNUMBER(WarnDays),WarnDays,60),"Renew soon","Valid")))))</f>
      </c>
    </row>
    <row r="753" spans="6:9" x14ac:dyDescent="0.25">
      <c r="F753" s="14"/>
      <c r="G753" s="14"/>
      <c r="H753" s="15">
        <f>IF(OR($A753="",NOT(ISNUMBER($G753))),"",$G753-TODAY())</f>
      </c>
      <c r="I753">
        <f>IF($A753="","",IF($G753="","No expiry",IF(NOT(ISNUMBER($G753)),"Check date",IF($G753&lt;TODAY(),"Expired",IF($G753-TODAY()&lt;=IF(ISNUMBER(WarnDays),WarnDays,60),"Renew soon","Valid")))))</f>
      </c>
    </row>
    <row r="754" spans="6:9" x14ac:dyDescent="0.25">
      <c r="F754" s="14"/>
      <c r="G754" s="14"/>
      <c r="H754" s="15">
        <f>IF(OR($A754="",NOT(ISNUMBER($G754))),"",$G754-TODAY())</f>
      </c>
      <c r="I754">
        <f>IF($A754="","",IF($G754="","No expiry",IF(NOT(ISNUMBER($G754)),"Check date",IF($G754&lt;TODAY(),"Expired",IF($G754-TODAY()&lt;=IF(ISNUMBER(WarnDays),WarnDays,60),"Renew soon","Valid")))))</f>
      </c>
    </row>
    <row r="755" spans="6:9" x14ac:dyDescent="0.25">
      <c r="F755" s="14"/>
      <c r="G755" s="14"/>
      <c r="H755" s="15">
        <f>IF(OR($A755="",NOT(ISNUMBER($G755))),"",$G755-TODAY())</f>
      </c>
      <c r="I755">
        <f>IF($A755="","",IF($G755="","No expiry",IF(NOT(ISNUMBER($G755)),"Check date",IF($G755&lt;TODAY(),"Expired",IF($G755-TODAY()&lt;=IF(ISNUMBER(WarnDays),WarnDays,60),"Renew soon","Valid")))))</f>
      </c>
    </row>
    <row r="756" spans="6:9" x14ac:dyDescent="0.25">
      <c r="F756" s="14"/>
      <c r="G756" s="14"/>
      <c r="H756" s="15">
        <f>IF(OR($A756="",NOT(ISNUMBER($G756))),"",$G756-TODAY())</f>
      </c>
      <c r="I756">
        <f>IF($A756="","",IF($G756="","No expiry",IF(NOT(ISNUMBER($G756)),"Check date",IF($G756&lt;TODAY(),"Expired",IF($G756-TODAY()&lt;=IF(ISNUMBER(WarnDays),WarnDays,60),"Renew soon","Valid")))))</f>
      </c>
    </row>
    <row r="757" spans="6:9" x14ac:dyDescent="0.25">
      <c r="F757" s="14"/>
      <c r="G757" s="14"/>
      <c r="H757" s="15">
        <f>IF(OR($A757="",NOT(ISNUMBER($G757))),"",$G757-TODAY())</f>
      </c>
      <c r="I757">
        <f>IF($A757="","",IF($G757="","No expiry",IF(NOT(ISNUMBER($G757)),"Check date",IF($G757&lt;TODAY(),"Expired",IF($G757-TODAY()&lt;=IF(ISNUMBER(WarnDays),WarnDays,60),"Renew soon","Valid")))))</f>
      </c>
    </row>
    <row r="758" spans="6:9" x14ac:dyDescent="0.25">
      <c r="F758" s="14"/>
      <c r="G758" s="14"/>
      <c r="H758" s="15">
        <f>IF(OR($A758="",NOT(ISNUMBER($G758))),"",$G758-TODAY())</f>
      </c>
      <c r="I758">
        <f>IF($A758="","",IF($G758="","No expiry",IF(NOT(ISNUMBER($G758)),"Check date",IF($G758&lt;TODAY(),"Expired",IF($G758-TODAY()&lt;=IF(ISNUMBER(WarnDays),WarnDays,60),"Renew soon","Valid")))))</f>
      </c>
    </row>
    <row r="759" spans="6:9" x14ac:dyDescent="0.25">
      <c r="F759" s="14"/>
      <c r="G759" s="14"/>
      <c r="H759" s="15">
        <f>IF(OR($A759="",NOT(ISNUMBER($G759))),"",$G759-TODAY())</f>
      </c>
      <c r="I759">
        <f>IF($A759="","",IF($G759="","No expiry",IF(NOT(ISNUMBER($G759)),"Check date",IF($G759&lt;TODAY(),"Expired",IF($G759-TODAY()&lt;=IF(ISNUMBER(WarnDays),WarnDays,60),"Renew soon","Valid")))))</f>
      </c>
    </row>
    <row r="760" spans="6:9" x14ac:dyDescent="0.25">
      <c r="F760" s="14"/>
      <c r="G760" s="14"/>
      <c r="H760" s="15">
        <f>IF(OR($A760="",NOT(ISNUMBER($G760))),"",$G760-TODAY())</f>
      </c>
      <c r="I760">
        <f>IF($A760="","",IF($G760="","No expiry",IF(NOT(ISNUMBER($G760)),"Check date",IF($G760&lt;TODAY(),"Expired",IF($G760-TODAY()&lt;=IF(ISNUMBER(WarnDays),WarnDays,60),"Renew soon","Valid")))))</f>
      </c>
    </row>
    <row r="761" spans="6:9" x14ac:dyDescent="0.25">
      <c r="F761" s="14"/>
      <c r="G761" s="14"/>
      <c r="H761" s="15">
        <f>IF(OR($A761="",NOT(ISNUMBER($G761))),"",$G761-TODAY())</f>
      </c>
      <c r="I761">
        <f>IF($A761="","",IF($G761="","No expiry",IF(NOT(ISNUMBER($G761)),"Check date",IF($G761&lt;TODAY(),"Expired",IF($G761-TODAY()&lt;=IF(ISNUMBER(WarnDays),WarnDays,60),"Renew soon","Valid")))))</f>
      </c>
    </row>
    <row r="762" spans="6:9" x14ac:dyDescent="0.25">
      <c r="F762" s="14"/>
      <c r="G762" s="14"/>
      <c r="H762" s="15">
        <f>IF(OR($A762="",NOT(ISNUMBER($G762))),"",$G762-TODAY())</f>
      </c>
      <c r="I762">
        <f>IF($A762="","",IF($G762="","No expiry",IF(NOT(ISNUMBER($G762)),"Check date",IF($G762&lt;TODAY(),"Expired",IF($G762-TODAY()&lt;=IF(ISNUMBER(WarnDays),WarnDays,60),"Renew soon","Valid")))))</f>
      </c>
    </row>
    <row r="763" spans="6:9" x14ac:dyDescent="0.25">
      <c r="F763" s="14"/>
      <c r="G763" s="14"/>
      <c r="H763" s="15">
        <f>IF(OR($A763="",NOT(ISNUMBER($G763))),"",$G763-TODAY())</f>
      </c>
      <c r="I763">
        <f>IF($A763="","",IF($G763="","No expiry",IF(NOT(ISNUMBER($G763)),"Check date",IF($G763&lt;TODAY(),"Expired",IF($G763-TODAY()&lt;=IF(ISNUMBER(WarnDays),WarnDays,60),"Renew soon","Valid")))))</f>
      </c>
    </row>
    <row r="764" spans="6:9" x14ac:dyDescent="0.25">
      <c r="F764" s="14"/>
      <c r="G764" s="14"/>
      <c r="H764" s="15">
        <f>IF(OR($A764="",NOT(ISNUMBER($G764))),"",$G764-TODAY())</f>
      </c>
      <c r="I764">
        <f>IF($A764="","",IF($G764="","No expiry",IF(NOT(ISNUMBER($G764)),"Check date",IF($G764&lt;TODAY(),"Expired",IF($G764-TODAY()&lt;=IF(ISNUMBER(WarnDays),WarnDays,60),"Renew soon","Valid")))))</f>
      </c>
    </row>
    <row r="765" spans="6:9" x14ac:dyDescent="0.25">
      <c r="F765" s="14"/>
      <c r="G765" s="14"/>
      <c r="H765" s="15">
        <f>IF(OR($A765="",NOT(ISNUMBER($G765))),"",$G765-TODAY())</f>
      </c>
      <c r="I765">
        <f>IF($A765="","",IF($G765="","No expiry",IF(NOT(ISNUMBER($G765)),"Check date",IF($G765&lt;TODAY(),"Expired",IF($G765-TODAY()&lt;=IF(ISNUMBER(WarnDays),WarnDays,60),"Renew soon","Valid")))))</f>
      </c>
    </row>
    <row r="766" spans="6:9" x14ac:dyDescent="0.25">
      <c r="F766" s="14"/>
      <c r="G766" s="14"/>
      <c r="H766" s="15">
        <f>IF(OR($A766="",NOT(ISNUMBER($G766))),"",$G766-TODAY())</f>
      </c>
      <c r="I766">
        <f>IF($A766="","",IF($G766="","No expiry",IF(NOT(ISNUMBER($G766)),"Check date",IF($G766&lt;TODAY(),"Expired",IF($G766-TODAY()&lt;=IF(ISNUMBER(WarnDays),WarnDays,60),"Renew soon","Valid")))))</f>
      </c>
    </row>
    <row r="767" spans="6:9" x14ac:dyDescent="0.25">
      <c r="F767" s="14"/>
      <c r="G767" s="14"/>
      <c r="H767" s="15">
        <f>IF(OR($A767="",NOT(ISNUMBER($G767))),"",$G767-TODAY())</f>
      </c>
      <c r="I767">
        <f>IF($A767="","",IF($G767="","No expiry",IF(NOT(ISNUMBER($G767)),"Check date",IF($G767&lt;TODAY(),"Expired",IF($G767-TODAY()&lt;=IF(ISNUMBER(WarnDays),WarnDays,60),"Renew soon","Valid")))))</f>
      </c>
    </row>
    <row r="768" spans="6:9" x14ac:dyDescent="0.25">
      <c r="F768" s="14"/>
      <c r="G768" s="14"/>
      <c r="H768" s="15">
        <f>IF(OR($A768="",NOT(ISNUMBER($G768))),"",$G768-TODAY())</f>
      </c>
      <c r="I768">
        <f>IF($A768="","",IF($G768="","No expiry",IF(NOT(ISNUMBER($G768)),"Check date",IF($G768&lt;TODAY(),"Expired",IF($G768-TODAY()&lt;=IF(ISNUMBER(WarnDays),WarnDays,60),"Renew soon","Valid")))))</f>
      </c>
    </row>
    <row r="769" spans="6:9" x14ac:dyDescent="0.25">
      <c r="F769" s="14"/>
      <c r="G769" s="14"/>
      <c r="H769" s="15">
        <f>IF(OR($A769="",NOT(ISNUMBER($G769))),"",$G769-TODAY())</f>
      </c>
      <c r="I769">
        <f>IF($A769="","",IF($G769="","No expiry",IF(NOT(ISNUMBER($G769)),"Check date",IF($G769&lt;TODAY(),"Expired",IF($G769-TODAY()&lt;=IF(ISNUMBER(WarnDays),WarnDays,60),"Renew soon","Valid")))))</f>
      </c>
    </row>
    <row r="770" spans="6:9" x14ac:dyDescent="0.25">
      <c r="F770" s="14"/>
      <c r="G770" s="14"/>
      <c r="H770" s="15">
        <f>IF(OR($A770="",NOT(ISNUMBER($G770))),"",$G770-TODAY())</f>
      </c>
      <c r="I770">
        <f>IF($A770="","",IF($G770="","No expiry",IF(NOT(ISNUMBER($G770)),"Check date",IF($G770&lt;TODAY(),"Expired",IF($G770-TODAY()&lt;=IF(ISNUMBER(WarnDays),WarnDays,60),"Renew soon","Valid")))))</f>
      </c>
    </row>
    <row r="771" spans="6:9" x14ac:dyDescent="0.25">
      <c r="F771" s="14"/>
      <c r="G771" s="14"/>
      <c r="H771" s="15">
        <f>IF(OR($A771="",NOT(ISNUMBER($G771))),"",$G771-TODAY())</f>
      </c>
      <c r="I771">
        <f>IF($A771="","",IF($G771="","No expiry",IF(NOT(ISNUMBER($G771)),"Check date",IF($G771&lt;TODAY(),"Expired",IF($G771-TODAY()&lt;=IF(ISNUMBER(WarnDays),WarnDays,60),"Renew soon","Valid")))))</f>
      </c>
    </row>
    <row r="772" spans="6:9" x14ac:dyDescent="0.25">
      <c r="F772" s="14"/>
      <c r="G772" s="14"/>
      <c r="H772" s="15">
        <f>IF(OR($A772="",NOT(ISNUMBER($G772))),"",$G772-TODAY())</f>
      </c>
      <c r="I772">
        <f>IF($A772="","",IF($G772="","No expiry",IF(NOT(ISNUMBER($G772)),"Check date",IF($G772&lt;TODAY(),"Expired",IF($G772-TODAY()&lt;=IF(ISNUMBER(WarnDays),WarnDays,60),"Renew soon","Valid")))))</f>
      </c>
    </row>
    <row r="773" spans="6:9" x14ac:dyDescent="0.25">
      <c r="F773" s="14"/>
      <c r="G773" s="14"/>
      <c r="H773" s="15">
        <f>IF(OR($A773="",NOT(ISNUMBER($G773))),"",$G773-TODAY())</f>
      </c>
      <c r="I773">
        <f>IF($A773="","",IF($G773="","No expiry",IF(NOT(ISNUMBER($G773)),"Check date",IF($G773&lt;TODAY(),"Expired",IF($G773-TODAY()&lt;=IF(ISNUMBER(WarnDays),WarnDays,60),"Renew soon","Valid")))))</f>
      </c>
    </row>
    <row r="774" spans="6:9" x14ac:dyDescent="0.25">
      <c r="F774" s="14"/>
      <c r="G774" s="14"/>
      <c r="H774" s="15">
        <f>IF(OR($A774="",NOT(ISNUMBER($G774))),"",$G774-TODAY())</f>
      </c>
      <c r="I774">
        <f>IF($A774="","",IF($G774="","No expiry",IF(NOT(ISNUMBER($G774)),"Check date",IF($G774&lt;TODAY(),"Expired",IF($G774-TODAY()&lt;=IF(ISNUMBER(WarnDays),WarnDays,60),"Renew soon","Valid")))))</f>
      </c>
    </row>
    <row r="775" spans="6:9" x14ac:dyDescent="0.25">
      <c r="F775" s="14"/>
      <c r="G775" s="14"/>
      <c r="H775" s="15">
        <f>IF(OR($A775="",NOT(ISNUMBER($G775))),"",$G775-TODAY())</f>
      </c>
      <c r="I775">
        <f>IF($A775="","",IF($G775="","No expiry",IF(NOT(ISNUMBER($G775)),"Check date",IF($G775&lt;TODAY(),"Expired",IF($G775-TODAY()&lt;=IF(ISNUMBER(WarnDays),WarnDays,60),"Renew soon","Valid")))))</f>
      </c>
    </row>
    <row r="776" spans="6:9" x14ac:dyDescent="0.25">
      <c r="F776" s="14"/>
      <c r="G776" s="14"/>
      <c r="H776" s="15">
        <f>IF(OR($A776="",NOT(ISNUMBER($G776))),"",$G776-TODAY())</f>
      </c>
      <c r="I776">
        <f>IF($A776="","",IF($G776="","No expiry",IF(NOT(ISNUMBER($G776)),"Check date",IF($G776&lt;TODAY(),"Expired",IF($G776-TODAY()&lt;=IF(ISNUMBER(WarnDays),WarnDays,60),"Renew soon","Valid")))))</f>
      </c>
    </row>
    <row r="777" spans="6:9" x14ac:dyDescent="0.25">
      <c r="F777" s="14"/>
      <c r="G777" s="14"/>
      <c r="H777" s="15">
        <f>IF(OR($A777="",NOT(ISNUMBER($G777))),"",$G777-TODAY())</f>
      </c>
      <c r="I777">
        <f>IF($A777="","",IF($G777="","No expiry",IF(NOT(ISNUMBER($G777)),"Check date",IF($G777&lt;TODAY(),"Expired",IF($G777-TODAY()&lt;=IF(ISNUMBER(WarnDays),WarnDays,60),"Renew soon","Valid")))))</f>
      </c>
    </row>
    <row r="778" spans="6:9" x14ac:dyDescent="0.25">
      <c r="F778" s="14"/>
      <c r="G778" s="14"/>
      <c r="H778" s="15">
        <f>IF(OR($A778="",NOT(ISNUMBER($G778))),"",$G778-TODAY())</f>
      </c>
      <c r="I778">
        <f>IF($A778="","",IF($G778="","No expiry",IF(NOT(ISNUMBER($G778)),"Check date",IF($G778&lt;TODAY(),"Expired",IF($G778-TODAY()&lt;=IF(ISNUMBER(WarnDays),WarnDays,60),"Renew soon","Valid")))))</f>
      </c>
    </row>
    <row r="779" spans="6:9" x14ac:dyDescent="0.25">
      <c r="F779" s="14"/>
      <c r="G779" s="14"/>
      <c r="H779" s="15">
        <f>IF(OR($A779="",NOT(ISNUMBER($G779))),"",$G779-TODAY())</f>
      </c>
      <c r="I779">
        <f>IF($A779="","",IF($G779="","No expiry",IF(NOT(ISNUMBER($G779)),"Check date",IF($G779&lt;TODAY(),"Expired",IF($G779-TODAY()&lt;=IF(ISNUMBER(WarnDays),WarnDays,60),"Renew soon","Valid")))))</f>
      </c>
    </row>
    <row r="780" spans="6:9" x14ac:dyDescent="0.25">
      <c r="F780" s="14"/>
      <c r="G780" s="14"/>
      <c r="H780" s="15">
        <f>IF(OR($A780="",NOT(ISNUMBER($G780))),"",$G780-TODAY())</f>
      </c>
      <c r="I780">
        <f>IF($A780="","",IF($G780="","No expiry",IF(NOT(ISNUMBER($G780)),"Check date",IF($G780&lt;TODAY(),"Expired",IF($G780-TODAY()&lt;=IF(ISNUMBER(WarnDays),WarnDays,60),"Renew soon","Valid")))))</f>
      </c>
    </row>
    <row r="781" spans="6:9" x14ac:dyDescent="0.25">
      <c r="F781" s="14"/>
      <c r="G781" s="14"/>
      <c r="H781" s="15">
        <f>IF(OR($A781="",NOT(ISNUMBER($G781))),"",$G781-TODAY())</f>
      </c>
      <c r="I781">
        <f>IF($A781="","",IF($G781="","No expiry",IF(NOT(ISNUMBER($G781)),"Check date",IF($G781&lt;TODAY(),"Expired",IF($G781-TODAY()&lt;=IF(ISNUMBER(WarnDays),WarnDays,60),"Renew soon","Valid")))))</f>
      </c>
    </row>
    <row r="782" spans="6:9" x14ac:dyDescent="0.25">
      <c r="F782" s="14"/>
      <c r="G782" s="14"/>
      <c r="H782" s="15">
        <f>IF(OR($A782="",NOT(ISNUMBER($G782))),"",$G782-TODAY())</f>
      </c>
      <c r="I782">
        <f>IF($A782="","",IF($G782="","No expiry",IF(NOT(ISNUMBER($G782)),"Check date",IF($G782&lt;TODAY(),"Expired",IF($G782-TODAY()&lt;=IF(ISNUMBER(WarnDays),WarnDays,60),"Renew soon","Valid")))))</f>
      </c>
    </row>
    <row r="783" spans="6:9" x14ac:dyDescent="0.25">
      <c r="F783" s="14"/>
      <c r="G783" s="14"/>
      <c r="H783" s="15">
        <f>IF(OR($A783="",NOT(ISNUMBER($G783))),"",$G783-TODAY())</f>
      </c>
      <c r="I783">
        <f>IF($A783="","",IF($G783="","No expiry",IF(NOT(ISNUMBER($G783)),"Check date",IF($G783&lt;TODAY(),"Expired",IF($G783-TODAY()&lt;=IF(ISNUMBER(WarnDays),WarnDays,60),"Renew soon","Valid")))))</f>
      </c>
    </row>
    <row r="784" spans="6:9" x14ac:dyDescent="0.25">
      <c r="F784" s="14"/>
      <c r="G784" s="14"/>
      <c r="H784" s="15">
        <f>IF(OR($A784="",NOT(ISNUMBER($G784))),"",$G784-TODAY())</f>
      </c>
      <c r="I784">
        <f>IF($A784="","",IF($G784="","No expiry",IF(NOT(ISNUMBER($G784)),"Check date",IF($G784&lt;TODAY(),"Expired",IF($G784-TODAY()&lt;=IF(ISNUMBER(WarnDays),WarnDays,60),"Renew soon","Valid")))))</f>
      </c>
    </row>
    <row r="785" spans="6:9" x14ac:dyDescent="0.25">
      <c r="F785" s="14"/>
      <c r="G785" s="14"/>
      <c r="H785" s="15">
        <f>IF(OR($A785="",NOT(ISNUMBER($G785))),"",$G785-TODAY())</f>
      </c>
      <c r="I785">
        <f>IF($A785="","",IF($G785="","No expiry",IF(NOT(ISNUMBER($G785)),"Check date",IF($G785&lt;TODAY(),"Expired",IF($G785-TODAY()&lt;=IF(ISNUMBER(WarnDays),WarnDays,60),"Renew soon","Valid")))))</f>
      </c>
    </row>
    <row r="786" spans="6:9" x14ac:dyDescent="0.25">
      <c r="F786" s="14"/>
      <c r="G786" s="14"/>
      <c r="H786" s="15">
        <f>IF(OR($A786="",NOT(ISNUMBER($G786))),"",$G786-TODAY())</f>
      </c>
      <c r="I786">
        <f>IF($A786="","",IF($G786="","No expiry",IF(NOT(ISNUMBER($G786)),"Check date",IF($G786&lt;TODAY(),"Expired",IF($G786-TODAY()&lt;=IF(ISNUMBER(WarnDays),WarnDays,60),"Renew soon","Valid")))))</f>
      </c>
    </row>
    <row r="787" spans="6:9" x14ac:dyDescent="0.25">
      <c r="F787" s="14"/>
      <c r="G787" s="14"/>
      <c r="H787" s="15">
        <f>IF(OR($A787="",NOT(ISNUMBER($G787))),"",$G787-TODAY())</f>
      </c>
      <c r="I787">
        <f>IF($A787="","",IF($G787="","No expiry",IF(NOT(ISNUMBER($G787)),"Check date",IF($G787&lt;TODAY(),"Expired",IF($G787-TODAY()&lt;=IF(ISNUMBER(WarnDays),WarnDays,60),"Renew soon","Valid")))))</f>
      </c>
    </row>
    <row r="788" spans="6:9" x14ac:dyDescent="0.25">
      <c r="F788" s="14"/>
      <c r="G788" s="14"/>
      <c r="H788" s="15">
        <f>IF(OR($A788="",NOT(ISNUMBER($G788))),"",$G788-TODAY())</f>
      </c>
      <c r="I788">
        <f>IF($A788="","",IF($G788="","No expiry",IF(NOT(ISNUMBER($G788)),"Check date",IF($G788&lt;TODAY(),"Expired",IF($G788-TODAY()&lt;=IF(ISNUMBER(WarnDays),WarnDays,60),"Renew soon","Valid")))))</f>
      </c>
    </row>
    <row r="789" spans="6:9" x14ac:dyDescent="0.25">
      <c r="F789" s="14"/>
      <c r="G789" s="14"/>
      <c r="H789" s="15">
        <f>IF(OR($A789="",NOT(ISNUMBER($G789))),"",$G789-TODAY())</f>
      </c>
      <c r="I789">
        <f>IF($A789="","",IF($G789="","No expiry",IF(NOT(ISNUMBER($G789)),"Check date",IF($G789&lt;TODAY(),"Expired",IF($G789-TODAY()&lt;=IF(ISNUMBER(WarnDays),WarnDays,60),"Renew soon","Valid")))))</f>
      </c>
    </row>
    <row r="790" spans="6:9" x14ac:dyDescent="0.25">
      <c r="F790" s="14"/>
      <c r="G790" s="14"/>
      <c r="H790" s="15">
        <f>IF(OR($A790="",NOT(ISNUMBER($G790))),"",$G790-TODAY())</f>
      </c>
      <c r="I790">
        <f>IF($A790="","",IF($G790="","No expiry",IF(NOT(ISNUMBER($G790)),"Check date",IF($G790&lt;TODAY(),"Expired",IF($G790-TODAY()&lt;=IF(ISNUMBER(WarnDays),WarnDays,60),"Renew soon","Valid")))))</f>
      </c>
    </row>
    <row r="791" spans="6:9" x14ac:dyDescent="0.25">
      <c r="F791" s="14"/>
      <c r="G791" s="14"/>
      <c r="H791" s="15">
        <f>IF(OR($A791="",NOT(ISNUMBER($G791))),"",$G791-TODAY())</f>
      </c>
      <c r="I791">
        <f>IF($A791="","",IF($G791="","No expiry",IF(NOT(ISNUMBER($G791)),"Check date",IF($G791&lt;TODAY(),"Expired",IF($G791-TODAY()&lt;=IF(ISNUMBER(WarnDays),WarnDays,60),"Renew soon","Valid")))))</f>
      </c>
    </row>
    <row r="792" spans="6:9" x14ac:dyDescent="0.25">
      <c r="F792" s="14"/>
      <c r="G792" s="14"/>
      <c r="H792" s="15">
        <f>IF(OR($A792="",NOT(ISNUMBER($G792))),"",$G792-TODAY())</f>
      </c>
      <c r="I792">
        <f>IF($A792="","",IF($G792="","No expiry",IF(NOT(ISNUMBER($G792)),"Check date",IF($G792&lt;TODAY(),"Expired",IF($G792-TODAY()&lt;=IF(ISNUMBER(WarnDays),WarnDays,60),"Renew soon","Valid")))))</f>
      </c>
    </row>
    <row r="793" spans="6:9" x14ac:dyDescent="0.25">
      <c r="F793" s="14"/>
      <c r="G793" s="14"/>
      <c r="H793" s="15">
        <f>IF(OR($A793="",NOT(ISNUMBER($G793))),"",$G793-TODAY())</f>
      </c>
      <c r="I793">
        <f>IF($A793="","",IF($G793="","No expiry",IF(NOT(ISNUMBER($G793)),"Check date",IF($G793&lt;TODAY(),"Expired",IF($G793-TODAY()&lt;=IF(ISNUMBER(WarnDays),WarnDays,60),"Renew soon","Valid")))))</f>
      </c>
    </row>
    <row r="794" spans="6:9" x14ac:dyDescent="0.25">
      <c r="F794" s="14"/>
      <c r="G794" s="14"/>
      <c r="H794" s="15">
        <f>IF(OR($A794="",NOT(ISNUMBER($G794))),"",$G794-TODAY())</f>
      </c>
      <c r="I794">
        <f>IF($A794="","",IF($G794="","No expiry",IF(NOT(ISNUMBER($G794)),"Check date",IF($G794&lt;TODAY(),"Expired",IF($G794-TODAY()&lt;=IF(ISNUMBER(WarnDays),WarnDays,60),"Renew soon","Valid")))))</f>
      </c>
    </row>
    <row r="795" spans="6:9" x14ac:dyDescent="0.25">
      <c r="F795" s="14"/>
      <c r="G795" s="14"/>
      <c r="H795" s="15">
        <f>IF(OR($A795="",NOT(ISNUMBER($G795))),"",$G795-TODAY())</f>
      </c>
      <c r="I795">
        <f>IF($A795="","",IF($G795="","No expiry",IF(NOT(ISNUMBER($G795)),"Check date",IF($G795&lt;TODAY(),"Expired",IF($G795-TODAY()&lt;=IF(ISNUMBER(WarnDays),WarnDays,60),"Renew soon","Valid")))))</f>
      </c>
    </row>
    <row r="796" spans="6:9" x14ac:dyDescent="0.25">
      <c r="F796" s="14"/>
      <c r="G796" s="14"/>
      <c r="H796" s="15">
        <f>IF(OR($A796="",NOT(ISNUMBER($G796))),"",$G796-TODAY())</f>
      </c>
      <c r="I796">
        <f>IF($A796="","",IF($G796="","No expiry",IF(NOT(ISNUMBER($G796)),"Check date",IF($G796&lt;TODAY(),"Expired",IF($G796-TODAY()&lt;=IF(ISNUMBER(WarnDays),WarnDays,60),"Renew soon","Valid")))))</f>
      </c>
    </row>
    <row r="797" spans="6:9" x14ac:dyDescent="0.25">
      <c r="F797" s="14"/>
      <c r="G797" s="14"/>
      <c r="H797" s="15">
        <f>IF(OR($A797="",NOT(ISNUMBER($G797))),"",$G797-TODAY())</f>
      </c>
      <c r="I797">
        <f>IF($A797="","",IF($G797="","No expiry",IF(NOT(ISNUMBER($G797)),"Check date",IF($G797&lt;TODAY(),"Expired",IF($G797-TODAY()&lt;=IF(ISNUMBER(WarnDays),WarnDays,60),"Renew soon","Valid")))))</f>
      </c>
    </row>
    <row r="798" spans="6:9" x14ac:dyDescent="0.25">
      <c r="F798" s="14"/>
      <c r="G798" s="14"/>
      <c r="H798" s="15">
        <f>IF(OR($A798="",NOT(ISNUMBER($G798))),"",$G798-TODAY())</f>
      </c>
      <c r="I798">
        <f>IF($A798="","",IF($G798="","No expiry",IF(NOT(ISNUMBER($G798)),"Check date",IF($G798&lt;TODAY(),"Expired",IF($G798-TODAY()&lt;=IF(ISNUMBER(WarnDays),WarnDays,60),"Renew soon","Valid")))))</f>
      </c>
    </row>
    <row r="799" spans="6:9" x14ac:dyDescent="0.25">
      <c r="F799" s="14"/>
      <c r="G799" s="14"/>
      <c r="H799" s="15">
        <f>IF(OR($A799="",NOT(ISNUMBER($G799))),"",$G799-TODAY())</f>
      </c>
      <c r="I799">
        <f>IF($A799="","",IF($G799="","No expiry",IF(NOT(ISNUMBER($G799)),"Check date",IF($G799&lt;TODAY(),"Expired",IF($G799-TODAY()&lt;=IF(ISNUMBER(WarnDays),WarnDays,60),"Renew soon","Valid")))))</f>
      </c>
    </row>
    <row r="800" spans="6:9" x14ac:dyDescent="0.25">
      <c r="F800" s="14"/>
      <c r="G800" s="14"/>
      <c r="H800" s="15">
        <f>IF(OR($A800="",NOT(ISNUMBER($G800))),"",$G800-TODAY())</f>
      </c>
      <c r="I800">
        <f>IF($A800="","",IF($G800="","No expiry",IF(NOT(ISNUMBER($G800)),"Check date",IF($G800&lt;TODAY(),"Expired",IF($G800-TODAY()&lt;=IF(ISNUMBER(WarnDays),WarnDays,60),"Renew soon","Valid")))))</f>
      </c>
    </row>
    <row r="801" spans="6:9" x14ac:dyDescent="0.25">
      <c r="F801" s="14"/>
      <c r="G801" s="14"/>
      <c r="H801" s="15">
        <f>IF(OR($A801="",NOT(ISNUMBER($G801))),"",$G801-TODAY())</f>
      </c>
      <c r="I801">
        <f>IF($A801="","",IF($G801="","No expiry",IF(NOT(ISNUMBER($G801)),"Check date",IF($G801&lt;TODAY(),"Expired",IF($G801-TODAY()&lt;=IF(ISNUMBER(WarnDays),WarnDays,60),"Renew soon","Valid")))))</f>
      </c>
    </row>
    <row r="802" spans="6:9" x14ac:dyDescent="0.25">
      <c r="F802" s="14"/>
      <c r="G802" s="14"/>
      <c r="H802" s="15">
        <f>IF(OR($A802="",NOT(ISNUMBER($G802))),"",$G802-TODAY())</f>
      </c>
      <c r="I802">
        <f>IF($A802="","",IF($G802="","No expiry",IF(NOT(ISNUMBER($G802)),"Check date",IF($G802&lt;TODAY(),"Expired",IF($G802-TODAY()&lt;=IF(ISNUMBER(WarnDays),WarnDays,60),"Renew soon","Valid")))))</f>
      </c>
    </row>
    <row r="803" spans="6:9" x14ac:dyDescent="0.25">
      <c r="F803" s="14"/>
      <c r="G803" s="14"/>
      <c r="H803" s="15">
        <f>IF(OR($A803="",NOT(ISNUMBER($G803))),"",$G803-TODAY())</f>
      </c>
      <c r="I803">
        <f>IF($A803="","",IF($G803="","No expiry",IF(NOT(ISNUMBER($G803)),"Check date",IF($G803&lt;TODAY(),"Expired",IF($G803-TODAY()&lt;=IF(ISNUMBER(WarnDays),WarnDays,60),"Renew soon","Valid")))))</f>
      </c>
    </row>
    <row r="804" spans="6:9" x14ac:dyDescent="0.25">
      <c r="F804" s="14"/>
      <c r="G804" s="14"/>
      <c r="H804" s="15">
        <f>IF(OR($A804="",NOT(ISNUMBER($G804))),"",$G804-TODAY())</f>
      </c>
      <c r="I804">
        <f>IF($A804="","",IF($G804="","No expiry",IF(NOT(ISNUMBER($G804)),"Check date",IF($G804&lt;TODAY(),"Expired",IF($G804-TODAY()&lt;=IF(ISNUMBER(WarnDays),WarnDays,60),"Renew soon","Valid")))))</f>
      </c>
    </row>
    <row r="805" spans="6:9" x14ac:dyDescent="0.25">
      <c r="F805" s="14"/>
      <c r="G805" s="14"/>
      <c r="H805" s="15">
        <f>IF(OR($A805="",NOT(ISNUMBER($G805))),"",$G805-TODAY())</f>
      </c>
      <c r="I805">
        <f>IF($A805="","",IF($G805="","No expiry",IF(NOT(ISNUMBER($G805)),"Check date",IF($G805&lt;TODAY(),"Expired",IF($G805-TODAY()&lt;=IF(ISNUMBER(WarnDays),WarnDays,60),"Renew soon","Valid")))))</f>
      </c>
    </row>
    <row r="806" spans="6:9" x14ac:dyDescent="0.25">
      <c r="F806" s="14"/>
      <c r="G806" s="14"/>
      <c r="H806" s="15">
        <f>IF(OR($A806="",NOT(ISNUMBER($G806))),"",$G806-TODAY())</f>
      </c>
      <c r="I806">
        <f>IF($A806="","",IF($G806="","No expiry",IF(NOT(ISNUMBER($G806)),"Check date",IF($G806&lt;TODAY(),"Expired",IF($G806-TODAY()&lt;=IF(ISNUMBER(WarnDays),WarnDays,60),"Renew soon","Valid")))))</f>
      </c>
    </row>
    <row r="807" spans="6:9" x14ac:dyDescent="0.25">
      <c r="F807" s="14"/>
      <c r="G807" s="14"/>
      <c r="H807" s="15">
        <f>IF(OR($A807="",NOT(ISNUMBER($G807))),"",$G807-TODAY())</f>
      </c>
      <c r="I807">
        <f>IF($A807="","",IF($G807="","No expiry",IF(NOT(ISNUMBER($G807)),"Check date",IF($G807&lt;TODAY(),"Expired",IF($G807-TODAY()&lt;=IF(ISNUMBER(WarnDays),WarnDays,60),"Renew soon","Valid")))))</f>
      </c>
    </row>
    <row r="808" spans="6:9" x14ac:dyDescent="0.25">
      <c r="F808" s="14"/>
      <c r="G808" s="14"/>
      <c r="H808" s="15">
        <f>IF(OR($A808="",NOT(ISNUMBER($G808))),"",$G808-TODAY())</f>
      </c>
      <c r="I808">
        <f>IF($A808="","",IF($G808="","No expiry",IF(NOT(ISNUMBER($G808)),"Check date",IF($G808&lt;TODAY(),"Expired",IF($G808-TODAY()&lt;=IF(ISNUMBER(WarnDays),WarnDays,60),"Renew soon","Valid")))))</f>
      </c>
    </row>
    <row r="809" spans="6:9" x14ac:dyDescent="0.25">
      <c r="F809" s="14"/>
      <c r="G809" s="14"/>
      <c r="H809" s="15">
        <f>IF(OR($A809="",NOT(ISNUMBER($G809))),"",$G809-TODAY())</f>
      </c>
      <c r="I809">
        <f>IF($A809="","",IF($G809="","No expiry",IF(NOT(ISNUMBER($G809)),"Check date",IF($G809&lt;TODAY(),"Expired",IF($G809-TODAY()&lt;=IF(ISNUMBER(WarnDays),WarnDays,60),"Renew soon","Valid")))))</f>
      </c>
    </row>
    <row r="810" spans="6:9" x14ac:dyDescent="0.25">
      <c r="F810" s="14"/>
      <c r="G810" s="14"/>
      <c r="H810" s="15">
        <f>IF(OR($A810="",NOT(ISNUMBER($G810))),"",$G810-TODAY())</f>
      </c>
      <c r="I810">
        <f>IF($A810="","",IF($G810="","No expiry",IF(NOT(ISNUMBER($G810)),"Check date",IF($G810&lt;TODAY(),"Expired",IF($G810-TODAY()&lt;=IF(ISNUMBER(WarnDays),WarnDays,60),"Renew soon","Valid")))))</f>
      </c>
    </row>
    <row r="811" spans="6:9" x14ac:dyDescent="0.25">
      <c r="F811" s="14"/>
      <c r="G811" s="14"/>
      <c r="H811" s="15">
        <f>IF(OR($A811="",NOT(ISNUMBER($G811))),"",$G811-TODAY())</f>
      </c>
      <c r="I811">
        <f>IF($A811="","",IF($G811="","No expiry",IF(NOT(ISNUMBER($G811)),"Check date",IF($G811&lt;TODAY(),"Expired",IF($G811-TODAY()&lt;=IF(ISNUMBER(WarnDays),WarnDays,60),"Renew soon","Valid")))))</f>
      </c>
    </row>
    <row r="812" spans="6:9" x14ac:dyDescent="0.25">
      <c r="F812" s="14"/>
      <c r="G812" s="14"/>
      <c r="H812" s="15">
        <f>IF(OR($A812="",NOT(ISNUMBER($G812))),"",$G812-TODAY())</f>
      </c>
      <c r="I812">
        <f>IF($A812="","",IF($G812="","No expiry",IF(NOT(ISNUMBER($G812)),"Check date",IF($G812&lt;TODAY(),"Expired",IF($G812-TODAY()&lt;=IF(ISNUMBER(WarnDays),WarnDays,60),"Renew soon","Valid")))))</f>
      </c>
    </row>
    <row r="813" spans="6:9" x14ac:dyDescent="0.25">
      <c r="F813" s="14"/>
      <c r="G813" s="14"/>
      <c r="H813" s="15">
        <f>IF(OR($A813="",NOT(ISNUMBER($G813))),"",$G813-TODAY())</f>
      </c>
      <c r="I813">
        <f>IF($A813="","",IF($G813="","No expiry",IF(NOT(ISNUMBER($G813)),"Check date",IF($G813&lt;TODAY(),"Expired",IF($G813-TODAY()&lt;=IF(ISNUMBER(WarnDays),WarnDays,60),"Renew soon","Valid")))))</f>
      </c>
    </row>
    <row r="814" spans="6:9" x14ac:dyDescent="0.25">
      <c r="F814" s="14"/>
      <c r="G814" s="14"/>
      <c r="H814" s="15">
        <f>IF(OR($A814="",NOT(ISNUMBER($G814))),"",$G814-TODAY())</f>
      </c>
      <c r="I814">
        <f>IF($A814="","",IF($G814="","No expiry",IF(NOT(ISNUMBER($G814)),"Check date",IF($G814&lt;TODAY(),"Expired",IF($G814-TODAY()&lt;=IF(ISNUMBER(WarnDays),WarnDays,60),"Renew soon","Valid")))))</f>
      </c>
    </row>
    <row r="815" spans="6:9" x14ac:dyDescent="0.25">
      <c r="F815" s="14"/>
      <c r="G815" s="14"/>
      <c r="H815" s="15">
        <f>IF(OR($A815="",NOT(ISNUMBER($G815))),"",$G815-TODAY())</f>
      </c>
      <c r="I815">
        <f>IF($A815="","",IF($G815="","No expiry",IF(NOT(ISNUMBER($G815)),"Check date",IF($G815&lt;TODAY(),"Expired",IF($G815-TODAY()&lt;=IF(ISNUMBER(WarnDays),WarnDays,60),"Renew soon","Valid")))))</f>
      </c>
    </row>
    <row r="816" spans="6:9" x14ac:dyDescent="0.25">
      <c r="F816" s="14"/>
      <c r="G816" s="14"/>
      <c r="H816" s="15">
        <f>IF(OR($A816="",NOT(ISNUMBER($G816))),"",$G816-TODAY())</f>
      </c>
      <c r="I816">
        <f>IF($A816="","",IF($G816="","No expiry",IF(NOT(ISNUMBER($G816)),"Check date",IF($G816&lt;TODAY(),"Expired",IF($G816-TODAY()&lt;=IF(ISNUMBER(WarnDays),WarnDays,60),"Renew soon","Valid")))))</f>
      </c>
    </row>
    <row r="817" spans="6:9" x14ac:dyDescent="0.25">
      <c r="F817" s="14"/>
      <c r="G817" s="14"/>
      <c r="H817" s="15">
        <f>IF(OR($A817="",NOT(ISNUMBER($G817))),"",$G817-TODAY())</f>
      </c>
      <c r="I817">
        <f>IF($A817="","",IF($G817="","No expiry",IF(NOT(ISNUMBER($G817)),"Check date",IF($G817&lt;TODAY(),"Expired",IF($G817-TODAY()&lt;=IF(ISNUMBER(WarnDays),WarnDays,60),"Renew soon","Valid")))))</f>
      </c>
    </row>
    <row r="818" spans="6:9" x14ac:dyDescent="0.25">
      <c r="F818" s="14"/>
      <c r="G818" s="14"/>
      <c r="H818" s="15">
        <f>IF(OR($A818="",NOT(ISNUMBER($G818))),"",$G818-TODAY())</f>
      </c>
      <c r="I818">
        <f>IF($A818="","",IF($G818="","No expiry",IF(NOT(ISNUMBER($G818)),"Check date",IF($G818&lt;TODAY(),"Expired",IF($G818-TODAY()&lt;=IF(ISNUMBER(WarnDays),WarnDays,60),"Renew soon","Valid")))))</f>
      </c>
    </row>
    <row r="819" spans="6:9" x14ac:dyDescent="0.25">
      <c r="F819" s="14"/>
      <c r="G819" s="14"/>
      <c r="H819" s="15">
        <f>IF(OR($A819="",NOT(ISNUMBER($G819))),"",$G819-TODAY())</f>
      </c>
      <c r="I819">
        <f>IF($A819="","",IF($G819="","No expiry",IF(NOT(ISNUMBER($G819)),"Check date",IF($G819&lt;TODAY(),"Expired",IF($G819-TODAY()&lt;=IF(ISNUMBER(WarnDays),WarnDays,60),"Renew soon","Valid")))))</f>
      </c>
    </row>
    <row r="820" spans="6:9" x14ac:dyDescent="0.25">
      <c r="F820" s="14"/>
      <c r="G820" s="14"/>
      <c r="H820" s="15">
        <f>IF(OR($A820="",NOT(ISNUMBER($G820))),"",$G820-TODAY())</f>
      </c>
      <c r="I820">
        <f>IF($A820="","",IF($G820="","No expiry",IF(NOT(ISNUMBER($G820)),"Check date",IF($G820&lt;TODAY(),"Expired",IF($G820-TODAY()&lt;=IF(ISNUMBER(WarnDays),WarnDays,60),"Renew soon","Valid")))))</f>
      </c>
    </row>
    <row r="821" spans="6:9" x14ac:dyDescent="0.25">
      <c r="F821" s="14"/>
      <c r="G821" s="14"/>
      <c r="H821" s="15">
        <f>IF(OR($A821="",NOT(ISNUMBER($G821))),"",$G821-TODAY())</f>
      </c>
      <c r="I821">
        <f>IF($A821="","",IF($G821="","No expiry",IF(NOT(ISNUMBER($G821)),"Check date",IF($G821&lt;TODAY(),"Expired",IF($G821-TODAY()&lt;=IF(ISNUMBER(WarnDays),WarnDays,60),"Renew soon","Valid")))))</f>
      </c>
    </row>
    <row r="822" spans="6:9" x14ac:dyDescent="0.25">
      <c r="F822" s="14"/>
      <c r="G822" s="14"/>
      <c r="H822" s="15">
        <f>IF(OR($A822="",NOT(ISNUMBER($G822))),"",$G822-TODAY())</f>
      </c>
      <c r="I822">
        <f>IF($A822="","",IF($G822="","No expiry",IF(NOT(ISNUMBER($G822)),"Check date",IF($G822&lt;TODAY(),"Expired",IF($G822-TODAY()&lt;=IF(ISNUMBER(WarnDays),WarnDays,60),"Renew soon","Valid")))))</f>
      </c>
    </row>
    <row r="823" spans="6:9" x14ac:dyDescent="0.25">
      <c r="F823" s="14"/>
      <c r="G823" s="14"/>
      <c r="H823" s="15">
        <f>IF(OR($A823="",NOT(ISNUMBER($G823))),"",$G823-TODAY())</f>
      </c>
      <c r="I823">
        <f>IF($A823="","",IF($G823="","No expiry",IF(NOT(ISNUMBER($G823)),"Check date",IF($G823&lt;TODAY(),"Expired",IF($G823-TODAY()&lt;=IF(ISNUMBER(WarnDays),WarnDays,60),"Renew soon","Valid")))))</f>
      </c>
    </row>
    <row r="824" spans="6:9" x14ac:dyDescent="0.25">
      <c r="F824" s="14"/>
      <c r="G824" s="14"/>
      <c r="H824" s="15">
        <f>IF(OR($A824="",NOT(ISNUMBER($G824))),"",$G824-TODAY())</f>
      </c>
      <c r="I824">
        <f>IF($A824="","",IF($G824="","No expiry",IF(NOT(ISNUMBER($G824)),"Check date",IF($G824&lt;TODAY(),"Expired",IF($G824-TODAY()&lt;=IF(ISNUMBER(WarnDays),WarnDays,60),"Renew soon","Valid")))))</f>
      </c>
    </row>
    <row r="825" spans="6:9" x14ac:dyDescent="0.25">
      <c r="F825" s="14"/>
      <c r="G825" s="14"/>
      <c r="H825" s="15">
        <f>IF(OR($A825="",NOT(ISNUMBER($G825))),"",$G825-TODAY())</f>
      </c>
      <c r="I825">
        <f>IF($A825="","",IF($G825="","No expiry",IF(NOT(ISNUMBER($G825)),"Check date",IF($G825&lt;TODAY(),"Expired",IF($G825-TODAY()&lt;=IF(ISNUMBER(WarnDays),WarnDays,60),"Renew soon","Valid")))))</f>
      </c>
    </row>
    <row r="826" spans="6:9" x14ac:dyDescent="0.25">
      <c r="F826" s="14"/>
      <c r="G826" s="14"/>
      <c r="H826" s="15">
        <f>IF(OR($A826="",NOT(ISNUMBER($G826))),"",$G826-TODAY())</f>
      </c>
      <c r="I826">
        <f>IF($A826="","",IF($G826="","No expiry",IF(NOT(ISNUMBER($G826)),"Check date",IF($G826&lt;TODAY(),"Expired",IF($G826-TODAY()&lt;=IF(ISNUMBER(WarnDays),WarnDays,60),"Renew soon","Valid")))))</f>
      </c>
    </row>
    <row r="827" spans="6:9" x14ac:dyDescent="0.25">
      <c r="F827" s="14"/>
      <c r="G827" s="14"/>
      <c r="H827" s="15">
        <f>IF(OR($A827="",NOT(ISNUMBER($G827))),"",$G827-TODAY())</f>
      </c>
      <c r="I827">
        <f>IF($A827="","",IF($G827="","No expiry",IF(NOT(ISNUMBER($G827)),"Check date",IF($G827&lt;TODAY(),"Expired",IF($G827-TODAY()&lt;=IF(ISNUMBER(WarnDays),WarnDays,60),"Renew soon","Valid")))))</f>
      </c>
    </row>
    <row r="828" spans="6:9" x14ac:dyDescent="0.25">
      <c r="F828" s="14"/>
      <c r="G828" s="14"/>
      <c r="H828" s="15">
        <f>IF(OR($A828="",NOT(ISNUMBER($G828))),"",$G828-TODAY())</f>
      </c>
      <c r="I828">
        <f>IF($A828="","",IF($G828="","No expiry",IF(NOT(ISNUMBER($G828)),"Check date",IF($G828&lt;TODAY(),"Expired",IF($G828-TODAY()&lt;=IF(ISNUMBER(WarnDays),WarnDays,60),"Renew soon","Valid")))))</f>
      </c>
    </row>
    <row r="829" spans="6:9" x14ac:dyDescent="0.25">
      <c r="F829" s="14"/>
      <c r="G829" s="14"/>
      <c r="H829" s="15">
        <f>IF(OR($A829="",NOT(ISNUMBER($G829))),"",$G829-TODAY())</f>
      </c>
      <c r="I829">
        <f>IF($A829="","",IF($G829="","No expiry",IF(NOT(ISNUMBER($G829)),"Check date",IF($G829&lt;TODAY(),"Expired",IF($G829-TODAY()&lt;=IF(ISNUMBER(WarnDays),WarnDays,60),"Renew soon","Valid")))))</f>
      </c>
    </row>
    <row r="830" spans="6:9" x14ac:dyDescent="0.25">
      <c r="F830" s="14"/>
      <c r="G830" s="14"/>
      <c r="H830" s="15">
        <f>IF(OR($A830="",NOT(ISNUMBER($G830))),"",$G830-TODAY())</f>
      </c>
      <c r="I830">
        <f>IF($A830="","",IF($G830="","No expiry",IF(NOT(ISNUMBER($G830)),"Check date",IF($G830&lt;TODAY(),"Expired",IF($G830-TODAY()&lt;=IF(ISNUMBER(WarnDays),WarnDays,60),"Renew soon","Valid")))))</f>
      </c>
    </row>
    <row r="831" spans="6:9" x14ac:dyDescent="0.25">
      <c r="F831" s="14"/>
      <c r="G831" s="14"/>
      <c r="H831" s="15">
        <f>IF(OR($A831="",NOT(ISNUMBER($G831))),"",$G831-TODAY())</f>
      </c>
      <c r="I831">
        <f>IF($A831="","",IF($G831="","No expiry",IF(NOT(ISNUMBER($G831)),"Check date",IF($G831&lt;TODAY(),"Expired",IF($G831-TODAY()&lt;=IF(ISNUMBER(WarnDays),WarnDays,60),"Renew soon","Valid")))))</f>
      </c>
    </row>
    <row r="832" spans="6:9" x14ac:dyDescent="0.25">
      <c r="F832" s="14"/>
      <c r="G832" s="14"/>
      <c r="H832" s="15">
        <f>IF(OR($A832="",NOT(ISNUMBER($G832))),"",$G832-TODAY())</f>
      </c>
      <c r="I832">
        <f>IF($A832="","",IF($G832="","No expiry",IF(NOT(ISNUMBER($G832)),"Check date",IF($G832&lt;TODAY(),"Expired",IF($G832-TODAY()&lt;=IF(ISNUMBER(WarnDays),WarnDays,60),"Renew soon","Valid")))))</f>
      </c>
    </row>
    <row r="833" spans="6:9" x14ac:dyDescent="0.25">
      <c r="F833" s="14"/>
      <c r="G833" s="14"/>
      <c r="H833" s="15">
        <f>IF(OR($A833="",NOT(ISNUMBER($G833))),"",$G833-TODAY())</f>
      </c>
      <c r="I833">
        <f>IF($A833="","",IF($G833="","No expiry",IF(NOT(ISNUMBER($G833)),"Check date",IF($G833&lt;TODAY(),"Expired",IF($G833-TODAY()&lt;=IF(ISNUMBER(WarnDays),WarnDays,60),"Renew soon","Valid")))))</f>
      </c>
    </row>
    <row r="834" spans="6:9" x14ac:dyDescent="0.25">
      <c r="F834" s="14"/>
      <c r="G834" s="14"/>
      <c r="H834" s="15">
        <f>IF(OR($A834="",NOT(ISNUMBER($G834))),"",$G834-TODAY())</f>
      </c>
      <c r="I834">
        <f>IF($A834="","",IF($G834="","No expiry",IF(NOT(ISNUMBER($G834)),"Check date",IF($G834&lt;TODAY(),"Expired",IF($G834-TODAY()&lt;=IF(ISNUMBER(WarnDays),WarnDays,60),"Renew soon","Valid")))))</f>
      </c>
    </row>
    <row r="835" spans="6:9" x14ac:dyDescent="0.25">
      <c r="F835" s="14"/>
      <c r="G835" s="14"/>
      <c r="H835" s="15">
        <f>IF(OR($A835="",NOT(ISNUMBER($G835))),"",$G835-TODAY())</f>
      </c>
      <c r="I835">
        <f>IF($A835="","",IF($G835="","No expiry",IF(NOT(ISNUMBER($G835)),"Check date",IF($G835&lt;TODAY(),"Expired",IF($G835-TODAY()&lt;=IF(ISNUMBER(WarnDays),WarnDays,60),"Renew soon","Valid")))))</f>
      </c>
    </row>
    <row r="836" spans="6:9" x14ac:dyDescent="0.25">
      <c r="F836" s="14"/>
      <c r="G836" s="14"/>
      <c r="H836" s="15">
        <f>IF(OR($A836="",NOT(ISNUMBER($G836))),"",$G836-TODAY())</f>
      </c>
      <c r="I836">
        <f>IF($A836="","",IF($G836="","No expiry",IF(NOT(ISNUMBER($G836)),"Check date",IF($G836&lt;TODAY(),"Expired",IF($G836-TODAY()&lt;=IF(ISNUMBER(WarnDays),WarnDays,60),"Renew soon","Valid")))))</f>
      </c>
    </row>
    <row r="837" spans="6:9" x14ac:dyDescent="0.25">
      <c r="F837" s="14"/>
      <c r="G837" s="14"/>
      <c r="H837" s="15">
        <f>IF(OR($A837="",NOT(ISNUMBER($G837))),"",$G837-TODAY())</f>
      </c>
      <c r="I837">
        <f>IF($A837="","",IF($G837="","No expiry",IF(NOT(ISNUMBER($G837)),"Check date",IF($G837&lt;TODAY(),"Expired",IF($G837-TODAY()&lt;=IF(ISNUMBER(WarnDays),WarnDays,60),"Renew soon","Valid")))))</f>
      </c>
    </row>
    <row r="838" spans="6:9" x14ac:dyDescent="0.25">
      <c r="F838" s="14"/>
      <c r="G838" s="14"/>
      <c r="H838" s="15">
        <f>IF(OR($A838="",NOT(ISNUMBER($G838))),"",$G838-TODAY())</f>
      </c>
      <c r="I838">
        <f>IF($A838="","",IF($G838="","No expiry",IF(NOT(ISNUMBER($G838)),"Check date",IF($G838&lt;TODAY(),"Expired",IF($G838-TODAY()&lt;=IF(ISNUMBER(WarnDays),WarnDays,60),"Renew soon","Valid")))))</f>
      </c>
    </row>
    <row r="839" spans="6:9" x14ac:dyDescent="0.25">
      <c r="F839" s="14"/>
      <c r="G839" s="14"/>
      <c r="H839" s="15">
        <f>IF(OR($A839="",NOT(ISNUMBER($G839))),"",$G839-TODAY())</f>
      </c>
      <c r="I839">
        <f>IF($A839="","",IF($G839="","No expiry",IF(NOT(ISNUMBER($G839)),"Check date",IF($G839&lt;TODAY(),"Expired",IF($G839-TODAY()&lt;=IF(ISNUMBER(WarnDays),WarnDays,60),"Renew soon","Valid")))))</f>
      </c>
    </row>
    <row r="840" spans="6:9" x14ac:dyDescent="0.25">
      <c r="F840" s="14"/>
      <c r="G840" s="14"/>
      <c r="H840" s="15">
        <f>IF(OR($A840="",NOT(ISNUMBER($G840))),"",$G840-TODAY())</f>
      </c>
      <c r="I840">
        <f>IF($A840="","",IF($G840="","No expiry",IF(NOT(ISNUMBER($G840)),"Check date",IF($G840&lt;TODAY(),"Expired",IF($G840-TODAY()&lt;=IF(ISNUMBER(WarnDays),WarnDays,60),"Renew soon","Valid")))))</f>
      </c>
    </row>
    <row r="841" spans="6:9" x14ac:dyDescent="0.25">
      <c r="F841" s="14"/>
      <c r="G841" s="14"/>
      <c r="H841" s="15">
        <f>IF(OR($A841="",NOT(ISNUMBER($G841))),"",$G841-TODAY())</f>
      </c>
      <c r="I841">
        <f>IF($A841="","",IF($G841="","No expiry",IF(NOT(ISNUMBER($G841)),"Check date",IF($G841&lt;TODAY(),"Expired",IF($G841-TODAY()&lt;=IF(ISNUMBER(WarnDays),WarnDays,60),"Renew soon","Valid")))))</f>
      </c>
    </row>
    <row r="842" spans="6:9" x14ac:dyDescent="0.25">
      <c r="F842" s="14"/>
      <c r="G842" s="14"/>
      <c r="H842" s="15">
        <f>IF(OR($A842="",NOT(ISNUMBER($G842))),"",$G842-TODAY())</f>
      </c>
      <c r="I842">
        <f>IF($A842="","",IF($G842="","No expiry",IF(NOT(ISNUMBER($G842)),"Check date",IF($G842&lt;TODAY(),"Expired",IF($G842-TODAY()&lt;=IF(ISNUMBER(WarnDays),WarnDays,60),"Renew soon","Valid")))))</f>
      </c>
    </row>
    <row r="843" spans="6:9" x14ac:dyDescent="0.25">
      <c r="F843" s="14"/>
      <c r="G843" s="14"/>
      <c r="H843" s="15">
        <f>IF(OR($A843="",NOT(ISNUMBER($G843))),"",$G843-TODAY())</f>
      </c>
      <c r="I843">
        <f>IF($A843="","",IF($G843="","No expiry",IF(NOT(ISNUMBER($G843)),"Check date",IF($G843&lt;TODAY(),"Expired",IF($G843-TODAY()&lt;=IF(ISNUMBER(WarnDays),WarnDays,60),"Renew soon","Valid")))))</f>
      </c>
    </row>
    <row r="844" spans="6:9" x14ac:dyDescent="0.25">
      <c r="F844" s="14"/>
      <c r="G844" s="14"/>
      <c r="H844" s="15">
        <f>IF(OR($A844="",NOT(ISNUMBER($G844))),"",$G844-TODAY())</f>
      </c>
      <c r="I844">
        <f>IF($A844="","",IF($G844="","No expiry",IF(NOT(ISNUMBER($G844)),"Check date",IF($G844&lt;TODAY(),"Expired",IF($G844-TODAY()&lt;=IF(ISNUMBER(WarnDays),WarnDays,60),"Renew soon","Valid")))))</f>
      </c>
    </row>
    <row r="845" spans="6:9" x14ac:dyDescent="0.25">
      <c r="F845" s="14"/>
      <c r="G845" s="14"/>
      <c r="H845" s="15">
        <f>IF(OR($A845="",NOT(ISNUMBER($G845))),"",$G845-TODAY())</f>
      </c>
      <c r="I845">
        <f>IF($A845="","",IF($G845="","No expiry",IF(NOT(ISNUMBER($G845)),"Check date",IF($G845&lt;TODAY(),"Expired",IF($G845-TODAY()&lt;=IF(ISNUMBER(WarnDays),WarnDays,60),"Renew soon","Valid")))))</f>
      </c>
    </row>
    <row r="846" spans="6:9" x14ac:dyDescent="0.25">
      <c r="F846" s="14"/>
      <c r="G846" s="14"/>
      <c r="H846" s="15">
        <f>IF(OR($A846="",NOT(ISNUMBER($G846))),"",$G846-TODAY())</f>
      </c>
      <c r="I846">
        <f>IF($A846="","",IF($G846="","No expiry",IF(NOT(ISNUMBER($G846)),"Check date",IF($G846&lt;TODAY(),"Expired",IF($G846-TODAY()&lt;=IF(ISNUMBER(WarnDays),WarnDays,60),"Renew soon","Valid")))))</f>
      </c>
    </row>
    <row r="847" spans="6:9" x14ac:dyDescent="0.25">
      <c r="F847" s="14"/>
      <c r="G847" s="14"/>
      <c r="H847" s="15">
        <f>IF(OR($A847="",NOT(ISNUMBER($G847))),"",$G847-TODAY())</f>
      </c>
      <c r="I847">
        <f>IF($A847="","",IF($G847="","No expiry",IF(NOT(ISNUMBER($G847)),"Check date",IF($G847&lt;TODAY(),"Expired",IF($G847-TODAY()&lt;=IF(ISNUMBER(WarnDays),WarnDays,60),"Renew soon","Valid")))))</f>
      </c>
    </row>
    <row r="848" spans="6:9" x14ac:dyDescent="0.25">
      <c r="F848" s="14"/>
      <c r="G848" s="14"/>
      <c r="H848" s="15">
        <f>IF(OR($A848="",NOT(ISNUMBER($G848))),"",$G848-TODAY())</f>
      </c>
      <c r="I848">
        <f>IF($A848="","",IF($G848="","No expiry",IF(NOT(ISNUMBER($G848)),"Check date",IF($G848&lt;TODAY(),"Expired",IF($G848-TODAY()&lt;=IF(ISNUMBER(WarnDays),WarnDays,60),"Renew soon","Valid")))))</f>
      </c>
    </row>
    <row r="849" spans="6:9" x14ac:dyDescent="0.25">
      <c r="F849" s="14"/>
      <c r="G849" s="14"/>
      <c r="H849" s="15">
        <f>IF(OR($A849="",NOT(ISNUMBER($G849))),"",$G849-TODAY())</f>
      </c>
      <c r="I849">
        <f>IF($A849="","",IF($G849="","No expiry",IF(NOT(ISNUMBER($G849)),"Check date",IF($G849&lt;TODAY(),"Expired",IF($G849-TODAY()&lt;=IF(ISNUMBER(WarnDays),WarnDays,60),"Renew soon","Valid")))))</f>
      </c>
    </row>
    <row r="850" spans="6:9" x14ac:dyDescent="0.25">
      <c r="F850" s="14"/>
      <c r="G850" s="14"/>
      <c r="H850" s="15">
        <f>IF(OR($A850="",NOT(ISNUMBER($G850))),"",$G850-TODAY())</f>
      </c>
      <c r="I850">
        <f>IF($A850="","",IF($G850="","No expiry",IF(NOT(ISNUMBER($G850)),"Check date",IF($G850&lt;TODAY(),"Expired",IF($G850-TODAY()&lt;=IF(ISNUMBER(WarnDays),WarnDays,60),"Renew soon","Valid")))))</f>
      </c>
    </row>
    <row r="851" spans="6:9" x14ac:dyDescent="0.25">
      <c r="F851" s="14"/>
      <c r="G851" s="14"/>
      <c r="H851" s="15">
        <f>IF(OR($A851="",NOT(ISNUMBER($G851))),"",$G851-TODAY())</f>
      </c>
      <c r="I851">
        <f>IF($A851="","",IF($G851="","No expiry",IF(NOT(ISNUMBER($G851)),"Check date",IF($G851&lt;TODAY(),"Expired",IF($G851-TODAY()&lt;=IF(ISNUMBER(WarnDays),WarnDays,60),"Renew soon","Valid")))))</f>
      </c>
    </row>
    <row r="852" spans="6:9" x14ac:dyDescent="0.25">
      <c r="F852" s="14"/>
      <c r="G852" s="14"/>
      <c r="H852" s="15">
        <f>IF(OR($A852="",NOT(ISNUMBER($G852))),"",$G852-TODAY())</f>
      </c>
      <c r="I852">
        <f>IF($A852="","",IF($G852="","No expiry",IF(NOT(ISNUMBER($G852)),"Check date",IF($G852&lt;TODAY(),"Expired",IF($G852-TODAY()&lt;=IF(ISNUMBER(WarnDays),WarnDays,60),"Renew soon","Valid")))))</f>
      </c>
    </row>
    <row r="853" spans="6:9" x14ac:dyDescent="0.25">
      <c r="F853" s="14"/>
      <c r="G853" s="14"/>
      <c r="H853" s="15">
        <f>IF(OR($A853="",NOT(ISNUMBER($G853))),"",$G853-TODAY())</f>
      </c>
      <c r="I853">
        <f>IF($A853="","",IF($G853="","No expiry",IF(NOT(ISNUMBER($G853)),"Check date",IF($G853&lt;TODAY(),"Expired",IF($G853-TODAY()&lt;=IF(ISNUMBER(WarnDays),WarnDays,60),"Renew soon","Valid")))))</f>
      </c>
    </row>
    <row r="854" spans="6:9" x14ac:dyDescent="0.25">
      <c r="F854" s="14"/>
      <c r="G854" s="14"/>
      <c r="H854" s="15">
        <f>IF(OR($A854="",NOT(ISNUMBER($G854))),"",$G854-TODAY())</f>
      </c>
      <c r="I854">
        <f>IF($A854="","",IF($G854="","No expiry",IF(NOT(ISNUMBER($G854)),"Check date",IF($G854&lt;TODAY(),"Expired",IF($G854-TODAY()&lt;=IF(ISNUMBER(WarnDays),WarnDays,60),"Renew soon","Valid")))))</f>
      </c>
    </row>
    <row r="855" spans="6:9" x14ac:dyDescent="0.25">
      <c r="F855" s="14"/>
      <c r="G855" s="14"/>
      <c r="H855" s="15">
        <f>IF(OR($A855="",NOT(ISNUMBER($G855))),"",$G855-TODAY())</f>
      </c>
      <c r="I855">
        <f>IF($A855="","",IF($G855="","No expiry",IF(NOT(ISNUMBER($G855)),"Check date",IF($G855&lt;TODAY(),"Expired",IF($G855-TODAY()&lt;=IF(ISNUMBER(WarnDays),WarnDays,60),"Renew soon","Valid")))))</f>
      </c>
    </row>
    <row r="856" spans="6:9" x14ac:dyDescent="0.25">
      <c r="F856" s="14"/>
      <c r="G856" s="14"/>
      <c r="H856" s="15">
        <f>IF(OR($A856="",NOT(ISNUMBER($G856))),"",$G856-TODAY())</f>
      </c>
      <c r="I856">
        <f>IF($A856="","",IF($G856="","No expiry",IF(NOT(ISNUMBER($G856)),"Check date",IF($G856&lt;TODAY(),"Expired",IF($G856-TODAY()&lt;=IF(ISNUMBER(WarnDays),WarnDays,60),"Renew soon","Valid")))))</f>
      </c>
    </row>
    <row r="857" spans="6:9" x14ac:dyDescent="0.25">
      <c r="F857" s="14"/>
      <c r="G857" s="14"/>
      <c r="H857" s="15">
        <f>IF(OR($A857="",NOT(ISNUMBER($G857))),"",$G857-TODAY())</f>
      </c>
      <c r="I857">
        <f>IF($A857="","",IF($G857="","No expiry",IF(NOT(ISNUMBER($G857)),"Check date",IF($G857&lt;TODAY(),"Expired",IF($G857-TODAY()&lt;=IF(ISNUMBER(WarnDays),WarnDays,60),"Renew soon","Valid")))))</f>
      </c>
    </row>
    <row r="858" spans="6:9" x14ac:dyDescent="0.25">
      <c r="F858" s="14"/>
      <c r="G858" s="14"/>
      <c r="H858" s="15">
        <f>IF(OR($A858="",NOT(ISNUMBER($G858))),"",$G858-TODAY())</f>
      </c>
      <c r="I858">
        <f>IF($A858="","",IF($G858="","No expiry",IF(NOT(ISNUMBER($G858)),"Check date",IF($G858&lt;TODAY(),"Expired",IF($G858-TODAY()&lt;=IF(ISNUMBER(WarnDays),WarnDays,60),"Renew soon","Valid")))))</f>
      </c>
    </row>
    <row r="859" spans="6:9" x14ac:dyDescent="0.25">
      <c r="F859" s="14"/>
      <c r="G859" s="14"/>
      <c r="H859" s="15">
        <f>IF(OR($A859="",NOT(ISNUMBER($G859))),"",$G859-TODAY())</f>
      </c>
      <c r="I859">
        <f>IF($A859="","",IF($G859="","No expiry",IF(NOT(ISNUMBER($G859)),"Check date",IF($G859&lt;TODAY(),"Expired",IF($G859-TODAY()&lt;=IF(ISNUMBER(WarnDays),WarnDays,60),"Renew soon","Valid")))))</f>
      </c>
    </row>
    <row r="860" spans="6:9" x14ac:dyDescent="0.25">
      <c r="F860" s="14"/>
      <c r="G860" s="14"/>
      <c r="H860" s="15">
        <f>IF(OR($A860="",NOT(ISNUMBER($G860))),"",$G860-TODAY())</f>
      </c>
      <c r="I860">
        <f>IF($A860="","",IF($G860="","No expiry",IF(NOT(ISNUMBER($G860)),"Check date",IF($G860&lt;TODAY(),"Expired",IF($G860-TODAY()&lt;=IF(ISNUMBER(WarnDays),WarnDays,60),"Renew soon","Valid")))))</f>
      </c>
    </row>
    <row r="861" spans="6:9" x14ac:dyDescent="0.25">
      <c r="F861" s="14"/>
      <c r="G861" s="14"/>
      <c r="H861" s="15">
        <f>IF(OR($A861="",NOT(ISNUMBER($G861))),"",$G861-TODAY())</f>
      </c>
      <c r="I861">
        <f>IF($A861="","",IF($G861="","No expiry",IF(NOT(ISNUMBER($G861)),"Check date",IF($G861&lt;TODAY(),"Expired",IF($G861-TODAY()&lt;=IF(ISNUMBER(WarnDays),WarnDays,60),"Renew soon","Valid")))))</f>
      </c>
    </row>
    <row r="862" spans="6:9" x14ac:dyDescent="0.25">
      <c r="F862" s="14"/>
      <c r="G862" s="14"/>
      <c r="H862" s="15">
        <f>IF(OR($A862="",NOT(ISNUMBER($G862))),"",$G862-TODAY())</f>
      </c>
      <c r="I862">
        <f>IF($A862="","",IF($G862="","No expiry",IF(NOT(ISNUMBER($G862)),"Check date",IF($G862&lt;TODAY(),"Expired",IF($G862-TODAY()&lt;=IF(ISNUMBER(WarnDays),WarnDays,60),"Renew soon","Valid")))))</f>
      </c>
    </row>
    <row r="863" spans="6:9" x14ac:dyDescent="0.25">
      <c r="F863" s="14"/>
      <c r="G863" s="14"/>
      <c r="H863" s="15">
        <f>IF(OR($A863="",NOT(ISNUMBER($G863))),"",$G863-TODAY())</f>
      </c>
      <c r="I863">
        <f>IF($A863="","",IF($G863="","No expiry",IF(NOT(ISNUMBER($G863)),"Check date",IF($G863&lt;TODAY(),"Expired",IF($G863-TODAY()&lt;=IF(ISNUMBER(WarnDays),WarnDays,60),"Renew soon","Valid")))))</f>
      </c>
    </row>
    <row r="864" spans="6:9" x14ac:dyDescent="0.25">
      <c r="F864" s="14"/>
      <c r="G864" s="14"/>
      <c r="H864" s="15">
        <f>IF(OR($A864="",NOT(ISNUMBER($G864))),"",$G864-TODAY())</f>
      </c>
      <c r="I864">
        <f>IF($A864="","",IF($G864="","No expiry",IF(NOT(ISNUMBER($G864)),"Check date",IF($G864&lt;TODAY(),"Expired",IF($G864-TODAY()&lt;=IF(ISNUMBER(WarnDays),WarnDays,60),"Renew soon","Valid")))))</f>
      </c>
    </row>
    <row r="865" spans="6:9" x14ac:dyDescent="0.25">
      <c r="F865" s="14"/>
      <c r="G865" s="14"/>
      <c r="H865" s="15">
        <f>IF(OR($A865="",NOT(ISNUMBER($G865))),"",$G865-TODAY())</f>
      </c>
      <c r="I865">
        <f>IF($A865="","",IF($G865="","No expiry",IF(NOT(ISNUMBER($G865)),"Check date",IF($G865&lt;TODAY(),"Expired",IF($G865-TODAY()&lt;=IF(ISNUMBER(WarnDays),WarnDays,60),"Renew soon","Valid")))))</f>
      </c>
    </row>
    <row r="866" spans="6:9" x14ac:dyDescent="0.25">
      <c r="F866" s="14"/>
      <c r="G866" s="14"/>
      <c r="H866" s="15">
        <f>IF(OR($A866="",NOT(ISNUMBER($G866))),"",$G866-TODAY())</f>
      </c>
      <c r="I866">
        <f>IF($A866="","",IF($G866="","No expiry",IF(NOT(ISNUMBER($G866)),"Check date",IF($G866&lt;TODAY(),"Expired",IF($G866-TODAY()&lt;=IF(ISNUMBER(WarnDays),WarnDays,60),"Renew soon","Valid")))))</f>
      </c>
    </row>
    <row r="867" spans="6:9" x14ac:dyDescent="0.25">
      <c r="F867" s="14"/>
      <c r="G867" s="14"/>
      <c r="H867" s="15">
        <f>IF(OR($A867="",NOT(ISNUMBER($G867))),"",$G867-TODAY())</f>
      </c>
      <c r="I867">
        <f>IF($A867="","",IF($G867="","No expiry",IF(NOT(ISNUMBER($G867)),"Check date",IF($G867&lt;TODAY(),"Expired",IF($G867-TODAY()&lt;=IF(ISNUMBER(WarnDays),WarnDays,60),"Renew soon","Valid")))))</f>
      </c>
    </row>
    <row r="868" spans="6:9" x14ac:dyDescent="0.25">
      <c r="F868" s="14"/>
      <c r="G868" s="14"/>
      <c r="H868" s="15">
        <f>IF(OR($A868="",NOT(ISNUMBER($G868))),"",$G868-TODAY())</f>
      </c>
      <c r="I868">
        <f>IF($A868="","",IF($G868="","No expiry",IF(NOT(ISNUMBER($G868)),"Check date",IF($G868&lt;TODAY(),"Expired",IF($G868-TODAY()&lt;=IF(ISNUMBER(WarnDays),WarnDays,60),"Renew soon","Valid")))))</f>
      </c>
    </row>
    <row r="869" spans="6:9" x14ac:dyDescent="0.25">
      <c r="F869" s="14"/>
      <c r="G869" s="14"/>
      <c r="H869" s="15">
        <f>IF(OR($A869="",NOT(ISNUMBER($G869))),"",$G869-TODAY())</f>
      </c>
      <c r="I869">
        <f>IF($A869="","",IF($G869="","No expiry",IF(NOT(ISNUMBER($G869)),"Check date",IF($G869&lt;TODAY(),"Expired",IF($G869-TODAY()&lt;=IF(ISNUMBER(WarnDays),WarnDays,60),"Renew soon","Valid")))))</f>
      </c>
    </row>
    <row r="870" spans="6:9" x14ac:dyDescent="0.25">
      <c r="F870" s="14"/>
      <c r="G870" s="14"/>
      <c r="H870" s="15">
        <f>IF(OR($A870="",NOT(ISNUMBER($G870))),"",$G870-TODAY())</f>
      </c>
      <c r="I870">
        <f>IF($A870="","",IF($G870="","No expiry",IF(NOT(ISNUMBER($G870)),"Check date",IF($G870&lt;TODAY(),"Expired",IF($G870-TODAY()&lt;=IF(ISNUMBER(WarnDays),WarnDays,60),"Renew soon","Valid")))))</f>
      </c>
    </row>
    <row r="871" spans="6:9" x14ac:dyDescent="0.25">
      <c r="F871" s="14"/>
      <c r="G871" s="14"/>
      <c r="H871" s="15">
        <f>IF(OR($A871="",NOT(ISNUMBER($G871))),"",$G871-TODAY())</f>
      </c>
      <c r="I871">
        <f>IF($A871="","",IF($G871="","No expiry",IF(NOT(ISNUMBER($G871)),"Check date",IF($G871&lt;TODAY(),"Expired",IF($G871-TODAY()&lt;=IF(ISNUMBER(WarnDays),WarnDays,60),"Renew soon","Valid")))))</f>
      </c>
    </row>
    <row r="872" spans="6:9" x14ac:dyDescent="0.25">
      <c r="F872" s="14"/>
      <c r="G872" s="14"/>
      <c r="H872" s="15">
        <f>IF(OR($A872="",NOT(ISNUMBER($G872))),"",$G872-TODAY())</f>
      </c>
      <c r="I872">
        <f>IF($A872="","",IF($G872="","No expiry",IF(NOT(ISNUMBER($G872)),"Check date",IF($G872&lt;TODAY(),"Expired",IF($G872-TODAY()&lt;=IF(ISNUMBER(WarnDays),WarnDays,60),"Renew soon","Valid")))))</f>
      </c>
    </row>
    <row r="873" spans="6:9" x14ac:dyDescent="0.25">
      <c r="F873" s="14"/>
      <c r="G873" s="14"/>
      <c r="H873" s="15">
        <f>IF(OR($A873="",NOT(ISNUMBER($G873))),"",$G873-TODAY())</f>
      </c>
      <c r="I873">
        <f>IF($A873="","",IF($G873="","No expiry",IF(NOT(ISNUMBER($G873)),"Check date",IF($G873&lt;TODAY(),"Expired",IF($G873-TODAY()&lt;=IF(ISNUMBER(WarnDays),WarnDays,60),"Renew soon","Valid")))))</f>
      </c>
    </row>
    <row r="874" spans="6:9" x14ac:dyDescent="0.25">
      <c r="F874" s="14"/>
      <c r="G874" s="14"/>
      <c r="H874" s="15">
        <f>IF(OR($A874="",NOT(ISNUMBER($G874))),"",$G874-TODAY())</f>
      </c>
      <c r="I874">
        <f>IF($A874="","",IF($G874="","No expiry",IF(NOT(ISNUMBER($G874)),"Check date",IF($G874&lt;TODAY(),"Expired",IF($G874-TODAY()&lt;=IF(ISNUMBER(WarnDays),WarnDays,60),"Renew soon","Valid")))))</f>
      </c>
    </row>
    <row r="875" spans="6:9" x14ac:dyDescent="0.25">
      <c r="F875" s="14"/>
      <c r="G875" s="14"/>
      <c r="H875" s="15">
        <f>IF(OR($A875="",NOT(ISNUMBER($G875))),"",$G875-TODAY())</f>
      </c>
      <c r="I875">
        <f>IF($A875="","",IF($G875="","No expiry",IF(NOT(ISNUMBER($G875)),"Check date",IF($G875&lt;TODAY(),"Expired",IF($G875-TODAY()&lt;=IF(ISNUMBER(WarnDays),WarnDays,60),"Renew soon","Valid")))))</f>
      </c>
    </row>
    <row r="876" spans="6:9" x14ac:dyDescent="0.25">
      <c r="F876" s="14"/>
      <c r="G876" s="14"/>
      <c r="H876" s="15">
        <f>IF(OR($A876="",NOT(ISNUMBER($G876))),"",$G876-TODAY())</f>
      </c>
      <c r="I876">
        <f>IF($A876="","",IF($G876="","No expiry",IF(NOT(ISNUMBER($G876)),"Check date",IF($G876&lt;TODAY(),"Expired",IF($G876-TODAY()&lt;=IF(ISNUMBER(WarnDays),WarnDays,60),"Renew soon","Valid")))))</f>
      </c>
    </row>
    <row r="877" spans="6:9" x14ac:dyDescent="0.25">
      <c r="F877" s="14"/>
      <c r="G877" s="14"/>
      <c r="H877" s="15">
        <f>IF(OR($A877="",NOT(ISNUMBER($G877))),"",$G877-TODAY())</f>
      </c>
      <c r="I877">
        <f>IF($A877="","",IF($G877="","No expiry",IF(NOT(ISNUMBER($G877)),"Check date",IF($G877&lt;TODAY(),"Expired",IF($G877-TODAY()&lt;=IF(ISNUMBER(WarnDays),WarnDays,60),"Renew soon","Valid")))))</f>
      </c>
    </row>
    <row r="878" spans="6:9" x14ac:dyDescent="0.25">
      <c r="F878" s="14"/>
      <c r="G878" s="14"/>
      <c r="H878" s="15">
        <f>IF(OR($A878="",NOT(ISNUMBER($G878))),"",$G878-TODAY())</f>
      </c>
      <c r="I878">
        <f>IF($A878="","",IF($G878="","No expiry",IF(NOT(ISNUMBER($G878)),"Check date",IF($G878&lt;TODAY(),"Expired",IF($G878-TODAY()&lt;=IF(ISNUMBER(WarnDays),WarnDays,60),"Renew soon","Valid")))))</f>
      </c>
    </row>
    <row r="879" spans="6:9" x14ac:dyDescent="0.25">
      <c r="F879" s="14"/>
      <c r="G879" s="14"/>
      <c r="H879" s="15">
        <f>IF(OR($A879="",NOT(ISNUMBER($G879))),"",$G879-TODAY())</f>
      </c>
      <c r="I879">
        <f>IF($A879="","",IF($G879="","No expiry",IF(NOT(ISNUMBER($G879)),"Check date",IF($G879&lt;TODAY(),"Expired",IF($G879-TODAY()&lt;=IF(ISNUMBER(WarnDays),WarnDays,60),"Renew soon","Valid")))))</f>
      </c>
    </row>
    <row r="880" spans="6:9" x14ac:dyDescent="0.25">
      <c r="F880" s="14"/>
      <c r="G880" s="14"/>
      <c r="H880" s="15">
        <f>IF(OR($A880="",NOT(ISNUMBER($G880))),"",$G880-TODAY())</f>
      </c>
      <c r="I880">
        <f>IF($A880="","",IF($G880="","No expiry",IF(NOT(ISNUMBER($G880)),"Check date",IF($G880&lt;TODAY(),"Expired",IF($G880-TODAY()&lt;=IF(ISNUMBER(WarnDays),WarnDays,60),"Renew soon","Valid")))))</f>
      </c>
    </row>
    <row r="881" spans="6:9" x14ac:dyDescent="0.25">
      <c r="F881" s="14"/>
      <c r="G881" s="14"/>
      <c r="H881" s="15">
        <f>IF(OR($A881="",NOT(ISNUMBER($G881))),"",$G881-TODAY())</f>
      </c>
      <c r="I881">
        <f>IF($A881="","",IF($G881="","No expiry",IF(NOT(ISNUMBER($G881)),"Check date",IF($G881&lt;TODAY(),"Expired",IF($G881-TODAY()&lt;=IF(ISNUMBER(WarnDays),WarnDays,60),"Renew soon","Valid")))))</f>
      </c>
    </row>
    <row r="882" spans="6:9" x14ac:dyDescent="0.25">
      <c r="F882" s="14"/>
      <c r="G882" s="14"/>
      <c r="H882" s="15">
        <f>IF(OR($A882="",NOT(ISNUMBER($G882))),"",$G882-TODAY())</f>
      </c>
      <c r="I882">
        <f>IF($A882="","",IF($G882="","No expiry",IF(NOT(ISNUMBER($G882)),"Check date",IF($G882&lt;TODAY(),"Expired",IF($G882-TODAY()&lt;=IF(ISNUMBER(WarnDays),WarnDays,60),"Renew soon","Valid")))))</f>
      </c>
    </row>
    <row r="883" spans="6:9" x14ac:dyDescent="0.25">
      <c r="F883" s="14"/>
      <c r="G883" s="14"/>
      <c r="H883" s="15">
        <f>IF(OR($A883="",NOT(ISNUMBER($G883))),"",$G883-TODAY())</f>
      </c>
      <c r="I883">
        <f>IF($A883="","",IF($G883="","No expiry",IF(NOT(ISNUMBER($G883)),"Check date",IF($G883&lt;TODAY(),"Expired",IF($G883-TODAY()&lt;=IF(ISNUMBER(WarnDays),WarnDays,60),"Renew soon","Valid")))))</f>
      </c>
    </row>
    <row r="884" spans="6:9" x14ac:dyDescent="0.25">
      <c r="F884" s="14"/>
      <c r="G884" s="14"/>
      <c r="H884" s="15">
        <f>IF(OR($A884="",NOT(ISNUMBER($G884))),"",$G884-TODAY())</f>
      </c>
      <c r="I884">
        <f>IF($A884="","",IF($G884="","No expiry",IF(NOT(ISNUMBER($G884)),"Check date",IF($G884&lt;TODAY(),"Expired",IF($G884-TODAY()&lt;=IF(ISNUMBER(WarnDays),WarnDays,60),"Renew soon","Valid")))))</f>
      </c>
    </row>
    <row r="885" spans="6:9" x14ac:dyDescent="0.25">
      <c r="F885" s="14"/>
      <c r="G885" s="14"/>
      <c r="H885" s="15">
        <f>IF(OR($A885="",NOT(ISNUMBER($G885))),"",$G885-TODAY())</f>
      </c>
      <c r="I885">
        <f>IF($A885="","",IF($G885="","No expiry",IF(NOT(ISNUMBER($G885)),"Check date",IF($G885&lt;TODAY(),"Expired",IF($G885-TODAY()&lt;=IF(ISNUMBER(WarnDays),WarnDays,60),"Renew soon","Valid")))))</f>
      </c>
    </row>
    <row r="886" spans="6:9" x14ac:dyDescent="0.25">
      <c r="F886" s="14"/>
      <c r="G886" s="14"/>
      <c r="H886" s="15">
        <f>IF(OR($A886="",NOT(ISNUMBER($G886))),"",$G886-TODAY())</f>
      </c>
      <c r="I886">
        <f>IF($A886="","",IF($G886="","No expiry",IF(NOT(ISNUMBER($G886)),"Check date",IF($G886&lt;TODAY(),"Expired",IF($G886-TODAY()&lt;=IF(ISNUMBER(WarnDays),WarnDays,60),"Renew soon","Valid")))))</f>
      </c>
    </row>
    <row r="887" spans="6:9" x14ac:dyDescent="0.25">
      <c r="F887" s="14"/>
      <c r="G887" s="14"/>
      <c r="H887" s="15">
        <f>IF(OR($A887="",NOT(ISNUMBER($G887))),"",$G887-TODAY())</f>
      </c>
      <c r="I887">
        <f>IF($A887="","",IF($G887="","No expiry",IF(NOT(ISNUMBER($G887)),"Check date",IF($G887&lt;TODAY(),"Expired",IF($G887-TODAY()&lt;=IF(ISNUMBER(WarnDays),WarnDays,60),"Renew soon","Valid")))))</f>
      </c>
    </row>
    <row r="888" spans="6:9" x14ac:dyDescent="0.25">
      <c r="F888" s="14"/>
      <c r="G888" s="14"/>
      <c r="H888" s="15">
        <f>IF(OR($A888="",NOT(ISNUMBER($G888))),"",$G888-TODAY())</f>
      </c>
      <c r="I888">
        <f>IF($A888="","",IF($G888="","No expiry",IF(NOT(ISNUMBER($G888)),"Check date",IF($G888&lt;TODAY(),"Expired",IF($G888-TODAY()&lt;=IF(ISNUMBER(WarnDays),WarnDays,60),"Renew soon","Valid")))))</f>
      </c>
    </row>
    <row r="889" spans="6:9" x14ac:dyDescent="0.25">
      <c r="F889" s="14"/>
      <c r="G889" s="14"/>
      <c r="H889" s="15">
        <f>IF(OR($A889="",NOT(ISNUMBER($G889))),"",$G889-TODAY())</f>
      </c>
      <c r="I889">
        <f>IF($A889="","",IF($G889="","No expiry",IF(NOT(ISNUMBER($G889)),"Check date",IF($G889&lt;TODAY(),"Expired",IF($G889-TODAY()&lt;=IF(ISNUMBER(WarnDays),WarnDays,60),"Renew soon","Valid")))))</f>
      </c>
    </row>
    <row r="890" spans="6:9" x14ac:dyDescent="0.25">
      <c r="F890" s="14"/>
      <c r="G890" s="14"/>
      <c r="H890" s="15">
        <f>IF(OR($A890="",NOT(ISNUMBER($G890))),"",$G890-TODAY())</f>
      </c>
      <c r="I890">
        <f>IF($A890="","",IF($G890="","No expiry",IF(NOT(ISNUMBER($G890)),"Check date",IF($G890&lt;TODAY(),"Expired",IF($G890-TODAY()&lt;=IF(ISNUMBER(WarnDays),WarnDays,60),"Renew soon","Valid")))))</f>
      </c>
    </row>
    <row r="891" spans="6:9" x14ac:dyDescent="0.25">
      <c r="F891" s="14"/>
      <c r="G891" s="14"/>
      <c r="H891" s="15">
        <f>IF(OR($A891="",NOT(ISNUMBER($G891))),"",$G891-TODAY())</f>
      </c>
      <c r="I891">
        <f>IF($A891="","",IF($G891="","No expiry",IF(NOT(ISNUMBER($G891)),"Check date",IF($G891&lt;TODAY(),"Expired",IF($G891-TODAY()&lt;=IF(ISNUMBER(WarnDays),WarnDays,60),"Renew soon","Valid")))))</f>
      </c>
    </row>
    <row r="892" spans="6:9" x14ac:dyDescent="0.25">
      <c r="F892" s="14"/>
      <c r="G892" s="14"/>
      <c r="H892" s="15">
        <f>IF(OR($A892="",NOT(ISNUMBER($G892))),"",$G892-TODAY())</f>
      </c>
      <c r="I892">
        <f>IF($A892="","",IF($G892="","No expiry",IF(NOT(ISNUMBER($G892)),"Check date",IF($G892&lt;TODAY(),"Expired",IF($G892-TODAY()&lt;=IF(ISNUMBER(WarnDays),WarnDays,60),"Renew soon","Valid")))))</f>
      </c>
    </row>
    <row r="893" spans="6:9" x14ac:dyDescent="0.25">
      <c r="F893" s="14"/>
      <c r="G893" s="14"/>
      <c r="H893" s="15">
        <f>IF(OR($A893="",NOT(ISNUMBER($G893))),"",$G893-TODAY())</f>
      </c>
      <c r="I893">
        <f>IF($A893="","",IF($G893="","No expiry",IF(NOT(ISNUMBER($G893)),"Check date",IF($G893&lt;TODAY(),"Expired",IF($G893-TODAY()&lt;=IF(ISNUMBER(WarnDays),WarnDays,60),"Renew soon","Valid")))))</f>
      </c>
    </row>
    <row r="894" spans="6:9" x14ac:dyDescent="0.25">
      <c r="F894" s="14"/>
      <c r="G894" s="14"/>
      <c r="H894" s="15">
        <f>IF(OR($A894="",NOT(ISNUMBER($G894))),"",$G894-TODAY())</f>
      </c>
      <c r="I894">
        <f>IF($A894="","",IF($G894="","No expiry",IF(NOT(ISNUMBER($G894)),"Check date",IF($G894&lt;TODAY(),"Expired",IF($G894-TODAY()&lt;=IF(ISNUMBER(WarnDays),WarnDays,60),"Renew soon","Valid")))))</f>
      </c>
    </row>
    <row r="895" spans="6:9" x14ac:dyDescent="0.25">
      <c r="F895" s="14"/>
      <c r="G895" s="14"/>
      <c r="H895" s="15">
        <f>IF(OR($A895="",NOT(ISNUMBER($G895))),"",$G895-TODAY())</f>
      </c>
      <c r="I895">
        <f>IF($A895="","",IF($G895="","No expiry",IF(NOT(ISNUMBER($G895)),"Check date",IF($G895&lt;TODAY(),"Expired",IF($G895-TODAY()&lt;=IF(ISNUMBER(WarnDays),WarnDays,60),"Renew soon","Valid")))))</f>
      </c>
    </row>
    <row r="896" spans="6:9" x14ac:dyDescent="0.25">
      <c r="F896" s="14"/>
      <c r="G896" s="14"/>
      <c r="H896" s="15">
        <f>IF(OR($A896="",NOT(ISNUMBER($G896))),"",$G896-TODAY())</f>
      </c>
      <c r="I896">
        <f>IF($A896="","",IF($G896="","No expiry",IF(NOT(ISNUMBER($G896)),"Check date",IF($G896&lt;TODAY(),"Expired",IF($G896-TODAY()&lt;=IF(ISNUMBER(WarnDays),WarnDays,60),"Renew soon","Valid")))))</f>
      </c>
    </row>
    <row r="897" spans="6:9" x14ac:dyDescent="0.25">
      <c r="F897" s="14"/>
      <c r="G897" s="14"/>
      <c r="H897" s="15">
        <f>IF(OR($A897="",NOT(ISNUMBER($G897))),"",$G897-TODAY())</f>
      </c>
      <c r="I897">
        <f>IF($A897="","",IF($G897="","No expiry",IF(NOT(ISNUMBER($G897)),"Check date",IF($G897&lt;TODAY(),"Expired",IF($G897-TODAY()&lt;=IF(ISNUMBER(WarnDays),WarnDays,60),"Renew soon","Valid")))))</f>
      </c>
    </row>
    <row r="898" spans="6:9" x14ac:dyDescent="0.25">
      <c r="F898" s="14"/>
      <c r="G898" s="14"/>
      <c r="H898" s="15">
        <f>IF(OR($A898="",NOT(ISNUMBER($G898))),"",$G898-TODAY())</f>
      </c>
      <c r="I898">
        <f>IF($A898="","",IF($G898="","No expiry",IF(NOT(ISNUMBER($G898)),"Check date",IF($G898&lt;TODAY(),"Expired",IF($G898-TODAY()&lt;=IF(ISNUMBER(WarnDays),WarnDays,60),"Renew soon","Valid")))))</f>
      </c>
    </row>
    <row r="899" spans="6:9" x14ac:dyDescent="0.25">
      <c r="F899" s="14"/>
      <c r="G899" s="14"/>
      <c r="H899" s="15">
        <f>IF(OR($A899="",NOT(ISNUMBER($G899))),"",$G899-TODAY())</f>
      </c>
      <c r="I899">
        <f>IF($A899="","",IF($G899="","No expiry",IF(NOT(ISNUMBER($G899)),"Check date",IF($G899&lt;TODAY(),"Expired",IF($G899-TODAY()&lt;=IF(ISNUMBER(WarnDays),WarnDays,60),"Renew soon","Valid")))))</f>
      </c>
    </row>
    <row r="900" spans="6:9" x14ac:dyDescent="0.25">
      <c r="F900" s="14"/>
      <c r="G900" s="14"/>
      <c r="H900" s="15">
        <f>IF(OR($A900="",NOT(ISNUMBER($G900))),"",$G900-TODAY())</f>
      </c>
      <c r="I900">
        <f>IF($A900="","",IF($G900="","No expiry",IF(NOT(ISNUMBER($G900)),"Check date",IF($G900&lt;TODAY(),"Expired",IF($G900-TODAY()&lt;=IF(ISNUMBER(WarnDays),WarnDays,60),"Renew soon","Valid")))))</f>
      </c>
    </row>
    <row r="901" spans="6:9" x14ac:dyDescent="0.25">
      <c r="F901" s="14"/>
      <c r="G901" s="14"/>
      <c r="H901" s="15">
        <f>IF(OR($A901="",NOT(ISNUMBER($G901))),"",$G901-TODAY())</f>
      </c>
      <c r="I901">
        <f>IF($A901="","",IF($G901="","No expiry",IF(NOT(ISNUMBER($G901)),"Check date",IF($G901&lt;TODAY(),"Expired",IF($G901-TODAY()&lt;=IF(ISNUMBER(WarnDays),WarnDays,60),"Renew soon","Valid")))))</f>
      </c>
    </row>
    <row r="902" spans="6:9" x14ac:dyDescent="0.25">
      <c r="F902" s="14"/>
      <c r="G902" s="14"/>
      <c r="H902" s="15">
        <f>IF(OR($A902="",NOT(ISNUMBER($G902))),"",$G902-TODAY())</f>
      </c>
      <c r="I902">
        <f>IF($A902="","",IF($G902="","No expiry",IF(NOT(ISNUMBER($G902)),"Check date",IF($G902&lt;TODAY(),"Expired",IF($G902-TODAY()&lt;=IF(ISNUMBER(WarnDays),WarnDays,60),"Renew soon","Valid")))))</f>
      </c>
    </row>
    <row r="903" spans="6:9" x14ac:dyDescent="0.25">
      <c r="F903" s="14"/>
      <c r="G903" s="14"/>
      <c r="H903" s="15">
        <f>IF(OR($A903="",NOT(ISNUMBER($G903))),"",$G903-TODAY())</f>
      </c>
      <c r="I903">
        <f>IF($A903="","",IF($G903="","No expiry",IF(NOT(ISNUMBER($G903)),"Check date",IF($G903&lt;TODAY(),"Expired",IF($G903-TODAY()&lt;=IF(ISNUMBER(WarnDays),WarnDays,60),"Renew soon","Valid")))))</f>
      </c>
    </row>
    <row r="904" spans="6:9" x14ac:dyDescent="0.25">
      <c r="F904" s="14"/>
      <c r="G904" s="14"/>
      <c r="H904" s="15">
        <f>IF(OR($A904="",NOT(ISNUMBER($G904))),"",$G904-TODAY())</f>
      </c>
      <c r="I904">
        <f>IF($A904="","",IF($G904="","No expiry",IF(NOT(ISNUMBER($G904)),"Check date",IF($G904&lt;TODAY(),"Expired",IF($G904-TODAY()&lt;=IF(ISNUMBER(WarnDays),WarnDays,60),"Renew soon","Valid")))))</f>
      </c>
    </row>
    <row r="905" spans="6:9" x14ac:dyDescent="0.25">
      <c r="F905" s="14"/>
      <c r="G905" s="14"/>
      <c r="H905" s="15">
        <f>IF(OR($A905="",NOT(ISNUMBER($G905))),"",$G905-TODAY())</f>
      </c>
      <c r="I905">
        <f>IF($A905="","",IF($G905="","No expiry",IF(NOT(ISNUMBER($G905)),"Check date",IF($G905&lt;TODAY(),"Expired",IF($G905-TODAY()&lt;=IF(ISNUMBER(WarnDays),WarnDays,60),"Renew soon","Valid")))))</f>
      </c>
    </row>
    <row r="906" spans="6:9" x14ac:dyDescent="0.25">
      <c r="F906" s="14"/>
      <c r="G906" s="14"/>
      <c r="H906" s="15">
        <f>IF(OR($A906="",NOT(ISNUMBER($G906))),"",$G906-TODAY())</f>
      </c>
      <c r="I906">
        <f>IF($A906="","",IF($G906="","No expiry",IF(NOT(ISNUMBER($G906)),"Check date",IF($G906&lt;TODAY(),"Expired",IF($G906-TODAY()&lt;=IF(ISNUMBER(WarnDays),WarnDays,60),"Renew soon","Valid")))))</f>
      </c>
    </row>
    <row r="907" spans="6:9" x14ac:dyDescent="0.25">
      <c r="F907" s="14"/>
      <c r="G907" s="14"/>
      <c r="H907" s="15">
        <f>IF(OR($A907="",NOT(ISNUMBER($G907))),"",$G907-TODAY())</f>
      </c>
      <c r="I907">
        <f>IF($A907="","",IF($G907="","No expiry",IF(NOT(ISNUMBER($G907)),"Check date",IF($G907&lt;TODAY(),"Expired",IF($G907-TODAY()&lt;=IF(ISNUMBER(WarnDays),WarnDays,60),"Renew soon","Valid")))))</f>
      </c>
    </row>
    <row r="908" spans="6:9" x14ac:dyDescent="0.25">
      <c r="F908" s="14"/>
      <c r="G908" s="14"/>
      <c r="H908" s="15">
        <f>IF(OR($A908="",NOT(ISNUMBER($G908))),"",$G908-TODAY())</f>
      </c>
      <c r="I908">
        <f>IF($A908="","",IF($G908="","No expiry",IF(NOT(ISNUMBER($G908)),"Check date",IF($G908&lt;TODAY(),"Expired",IF($G908-TODAY()&lt;=IF(ISNUMBER(WarnDays),WarnDays,60),"Renew soon","Valid")))))</f>
      </c>
    </row>
    <row r="909" spans="6:9" x14ac:dyDescent="0.25">
      <c r="F909" s="14"/>
      <c r="G909" s="14"/>
      <c r="H909" s="15">
        <f>IF(OR($A909="",NOT(ISNUMBER($G909))),"",$G909-TODAY())</f>
      </c>
      <c r="I909">
        <f>IF($A909="","",IF($G909="","No expiry",IF(NOT(ISNUMBER($G909)),"Check date",IF($G909&lt;TODAY(),"Expired",IF($G909-TODAY()&lt;=IF(ISNUMBER(WarnDays),WarnDays,60),"Renew soon","Valid")))))</f>
      </c>
    </row>
    <row r="910" spans="6:9" x14ac:dyDescent="0.25">
      <c r="F910" s="14"/>
      <c r="G910" s="14"/>
      <c r="H910" s="15">
        <f>IF(OR($A910="",NOT(ISNUMBER($G910))),"",$G910-TODAY())</f>
      </c>
      <c r="I910">
        <f>IF($A910="","",IF($G910="","No expiry",IF(NOT(ISNUMBER($G910)),"Check date",IF($G910&lt;TODAY(),"Expired",IF($G910-TODAY()&lt;=IF(ISNUMBER(WarnDays),WarnDays,60),"Renew soon","Valid")))))</f>
      </c>
    </row>
    <row r="911" spans="6:9" x14ac:dyDescent="0.25">
      <c r="F911" s="14"/>
      <c r="G911" s="14"/>
      <c r="H911" s="15">
        <f>IF(OR($A911="",NOT(ISNUMBER($G911))),"",$G911-TODAY())</f>
      </c>
      <c r="I911">
        <f>IF($A911="","",IF($G911="","No expiry",IF(NOT(ISNUMBER($G911)),"Check date",IF($G911&lt;TODAY(),"Expired",IF($G911-TODAY()&lt;=IF(ISNUMBER(WarnDays),WarnDays,60),"Renew soon","Valid")))))</f>
      </c>
    </row>
    <row r="912" spans="6:9" x14ac:dyDescent="0.25">
      <c r="F912" s="14"/>
      <c r="G912" s="14"/>
      <c r="H912" s="15">
        <f>IF(OR($A912="",NOT(ISNUMBER($G912))),"",$G912-TODAY())</f>
      </c>
      <c r="I912">
        <f>IF($A912="","",IF($G912="","No expiry",IF(NOT(ISNUMBER($G912)),"Check date",IF($G912&lt;TODAY(),"Expired",IF($G912-TODAY()&lt;=IF(ISNUMBER(WarnDays),WarnDays,60),"Renew soon","Valid")))))</f>
      </c>
    </row>
    <row r="913" spans="6:9" x14ac:dyDescent="0.25">
      <c r="F913" s="14"/>
      <c r="G913" s="14"/>
      <c r="H913" s="15">
        <f>IF(OR($A913="",NOT(ISNUMBER($G913))),"",$G913-TODAY())</f>
      </c>
      <c r="I913">
        <f>IF($A913="","",IF($G913="","No expiry",IF(NOT(ISNUMBER($G913)),"Check date",IF($G913&lt;TODAY(),"Expired",IF($G913-TODAY()&lt;=IF(ISNUMBER(WarnDays),WarnDays,60),"Renew soon","Valid")))))</f>
      </c>
    </row>
    <row r="914" spans="6:9" x14ac:dyDescent="0.25">
      <c r="F914" s="14"/>
      <c r="G914" s="14"/>
      <c r="H914" s="15">
        <f>IF(OR($A914="",NOT(ISNUMBER($G914))),"",$G914-TODAY())</f>
      </c>
      <c r="I914">
        <f>IF($A914="","",IF($G914="","No expiry",IF(NOT(ISNUMBER($G914)),"Check date",IF($G914&lt;TODAY(),"Expired",IF($G914-TODAY()&lt;=IF(ISNUMBER(WarnDays),WarnDays,60),"Renew soon","Valid")))))</f>
      </c>
    </row>
    <row r="915" spans="6:9" x14ac:dyDescent="0.25">
      <c r="F915" s="14"/>
      <c r="G915" s="14"/>
      <c r="H915" s="15">
        <f>IF(OR($A915="",NOT(ISNUMBER($G915))),"",$G915-TODAY())</f>
      </c>
      <c r="I915">
        <f>IF($A915="","",IF($G915="","No expiry",IF(NOT(ISNUMBER($G915)),"Check date",IF($G915&lt;TODAY(),"Expired",IF($G915-TODAY()&lt;=IF(ISNUMBER(WarnDays),WarnDays,60),"Renew soon","Valid")))))</f>
      </c>
    </row>
    <row r="916" spans="6:9" x14ac:dyDescent="0.25">
      <c r="F916" s="14"/>
      <c r="G916" s="14"/>
      <c r="H916" s="15">
        <f>IF(OR($A916="",NOT(ISNUMBER($G916))),"",$G916-TODAY())</f>
      </c>
      <c r="I916">
        <f>IF($A916="","",IF($G916="","No expiry",IF(NOT(ISNUMBER($G916)),"Check date",IF($G916&lt;TODAY(),"Expired",IF($G916-TODAY()&lt;=IF(ISNUMBER(WarnDays),WarnDays,60),"Renew soon","Valid")))))</f>
      </c>
    </row>
    <row r="917" spans="6:9" x14ac:dyDescent="0.25">
      <c r="F917" s="14"/>
      <c r="G917" s="14"/>
      <c r="H917" s="15">
        <f>IF(OR($A917="",NOT(ISNUMBER($G917))),"",$G917-TODAY())</f>
      </c>
      <c r="I917">
        <f>IF($A917="","",IF($G917="","No expiry",IF(NOT(ISNUMBER($G917)),"Check date",IF($G917&lt;TODAY(),"Expired",IF($G917-TODAY()&lt;=IF(ISNUMBER(WarnDays),WarnDays,60),"Renew soon","Valid")))))</f>
      </c>
    </row>
    <row r="918" spans="6:9" x14ac:dyDescent="0.25">
      <c r="F918" s="14"/>
      <c r="G918" s="14"/>
      <c r="H918" s="15">
        <f>IF(OR($A918="",NOT(ISNUMBER($G918))),"",$G918-TODAY())</f>
      </c>
      <c r="I918">
        <f>IF($A918="","",IF($G918="","No expiry",IF(NOT(ISNUMBER($G918)),"Check date",IF($G918&lt;TODAY(),"Expired",IF($G918-TODAY()&lt;=IF(ISNUMBER(WarnDays),WarnDays,60),"Renew soon","Valid")))))</f>
      </c>
    </row>
    <row r="919" spans="6:9" x14ac:dyDescent="0.25">
      <c r="F919" s="14"/>
      <c r="G919" s="14"/>
      <c r="H919" s="15">
        <f>IF(OR($A919="",NOT(ISNUMBER($G919))),"",$G919-TODAY())</f>
      </c>
      <c r="I919">
        <f>IF($A919="","",IF($G919="","No expiry",IF(NOT(ISNUMBER($G919)),"Check date",IF($G919&lt;TODAY(),"Expired",IF($G919-TODAY()&lt;=IF(ISNUMBER(WarnDays),WarnDays,60),"Renew soon","Valid")))))</f>
      </c>
    </row>
    <row r="920" spans="6:9" x14ac:dyDescent="0.25">
      <c r="F920" s="14"/>
      <c r="G920" s="14"/>
      <c r="H920" s="15">
        <f>IF(OR($A920="",NOT(ISNUMBER($G920))),"",$G920-TODAY())</f>
      </c>
      <c r="I920">
        <f>IF($A920="","",IF($G920="","No expiry",IF(NOT(ISNUMBER($G920)),"Check date",IF($G920&lt;TODAY(),"Expired",IF($G920-TODAY()&lt;=IF(ISNUMBER(WarnDays),WarnDays,60),"Renew soon","Valid")))))</f>
      </c>
    </row>
    <row r="921" spans="6:9" x14ac:dyDescent="0.25">
      <c r="F921" s="14"/>
      <c r="G921" s="14"/>
      <c r="H921" s="15">
        <f>IF(OR($A921="",NOT(ISNUMBER($G921))),"",$G921-TODAY())</f>
      </c>
      <c r="I921">
        <f>IF($A921="","",IF($G921="","No expiry",IF(NOT(ISNUMBER($G921)),"Check date",IF($G921&lt;TODAY(),"Expired",IF($G921-TODAY()&lt;=IF(ISNUMBER(WarnDays),WarnDays,60),"Renew soon","Valid")))))</f>
      </c>
    </row>
    <row r="922" spans="6:9" x14ac:dyDescent="0.25">
      <c r="F922" s="14"/>
      <c r="G922" s="14"/>
      <c r="H922" s="15">
        <f>IF(OR($A922="",NOT(ISNUMBER($G922))),"",$G922-TODAY())</f>
      </c>
      <c r="I922">
        <f>IF($A922="","",IF($G922="","No expiry",IF(NOT(ISNUMBER($G922)),"Check date",IF($G922&lt;TODAY(),"Expired",IF($G922-TODAY()&lt;=IF(ISNUMBER(WarnDays),WarnDays,60),"Renew soon","Valid")))))</f>
      </c>
    </row>
    <row r="923" spans="6:9" x14ac:dyDescent="0.25">
      <c r="F923" s="14"/>
      <c r="G923" s="14"/>
      <c r="H923" s="15">
        <f>IF(OR($A923="",NOT(ISNUMBER($G923))),"",$G923-TODAY())</f>
      </c>
      <c r="I923">
        <f>IF($A923="","",IF($G923="","No expiry",IF(NOT(ISNUMBER($G923)),"Check date",IF($G923&lt;TODAY(),"Expired",IF($G923-TODAY()&lt;=IF(ISNUMBER(WarnDays),WarnDays,60),"Renew soon","Valid")))))</f>
      </c>
    </row>
    <row r="924" spans="6:9" x14ac:dyDescent="0.25">
      <c r="F924" s="14"/>
      <c r="G924" s="14"/>
      <c r="H924" s="15">
        <f>IF(OR($A924="",NOT(ISNUMBER($G924))),"",$G924-TODAY())</f>
      </c>
      <c r="I924">
        <f>IF($A924="","",IF($G924="","No expiry",IF(NOT(ISNUMBER($G924)),"Check date",IF($G924&lt;TODAY(),"Expired",IF($G924-TODAY()&lt;=IF(ISNUMBER(WarnDays),WarnDays,60),"Renew soon","Valid")))))</f>
      </c>
    </row>
    <row r="925" spans="6:9" x14ac:dyDescent="0.25">
      <c r="F925" s="14"/>
      <c r="G925" s="14"/>
      <c r="H925" s="15">
        <f>IF(OR($A925="",NOT(ISNUMBER($G925))),"",$G925-TODAY())</f>
      </c>
      <c r="I925">
        <f>IF($A925="","",IF($G925="","No expiry",IF(NOT(ISNUMBER($G925)),"Check date",IF($G925&lt;TODAY(),"Expired",IF($G925-TODAY()&lt;=IF(ISNUMBER(WarnDays),WarnDays,60),"Renew soon","Valid")))))</f>
      </c>
    </row>
    <row r="926" spans="6:9" x14ac:dyDescent="0.25">
      <c r="F926" s="14"/>
      <c r="G926" s="14"/>
      <c r="H926" s="15">
        <f>IF(OR($A926="",NOT(ISNUMBER($G926))),"",$G926-TODAY())</f>
      </c>
      <c r="I926">
        <f>IF($A926="","",IF($G926="","No expiry",IF(NOT(ISNUMBER($G926)),"Check date",IF($G926&lt;TODAY(),"Expired",IF($G926-TODAY()&lt;=IF(ISNUMBER(WarnDays),WarnDays,60),"Renew soon","Valid")))))</f>
      </c>
    </row>
    <row r="927" spans="6:9" x14ac:dyDescent="0.25">
      <c r="F927" s="14"/>
      <c r="G927" s="14"/>
      <c r="H927" s="15">
        <f>IF(OR($A927="",NOT(ISNUMBER($G927))),"",$G927-TODAY())</f>
      </c>
      <c r="I927">
        <f>IF($A927="","",IF($G927="","No expiry",IF(NOT(ISNUMBER($G927)),"Check date",IF($G927&lt;TODAY(),"Expired",IF($G927-TODAY()&lt;=IF(ISNUMBER(WarnDays),WarnDays,60),"Renew soon","Valid")))))</f>
      </c>
    </row>
    <row r="928" spans="6:9" x14ac:dyDescent="0.25">
      <c r="F928" s="14"/>
      <c r="G928" s="14"/>
      <c r="H928" s="15">
        <f>IF(OR($A928="",NOT(ISNUMBER($G928))),"",$G928-TODAY())</f>
      </c>
      <c r="I928">
        <f>IF($A928="","",IF($G928="","No expiry",IF(NOT(ISNUMBER($G928)),"Check date",IF($G928&lt;TODAY(),"Expired",IF($G928-TODAY()&lt;=IF(ISNUMBER(WarnDays),WarnDays,60),"Renew soon","Valid")))))</f>
      </c>
    </row>
    <row r="929" spans="6:9" x14ac:dyDescent="0.25">
      <c r="F929" s="14"/>
      <c r="G929" s="14"/>
      <c r="H929" s="15">
        <f>IF(OR($A929="",NOT(ISNUMBER($G929))),"",$G929-TODAY())</f>
      </c>
      <c r="I929">
        <f>IF($A929="","",IF($G929="","No expiry",IF(NOT(ISNUMBER($G929)),"Check date",IF($G929&lt;TODAY(),"Expired",IF($G929-TODAY()&lt;=IF(ISNUMBER(WarnDays),WarnDays,60),"Renew soon","Valid")))))</f>
      </c>
    </row>
    <row r="930" spans="6:9" x14ac:dyDescent="0.25">
      <c r="F930" s="14"/>
      <c r="G930" s="14"/>
      <c r="H930" s="15">
        <f>IF(OR($A930="",NOT(ISNUMBER($G930))),"",$G930-TODAY())</f>
      </c>
      <c r="I930">
        <f>IF($A930="","",IF($G930="","No expiry",IF(NOT(ISNUMBER($G930)),"Check date",IF($G930&lt;TODAY(),"Expired",IF($G930-TODAY()&lt;=IF(ISNUMBER(WarnDays),WarnDays,60),"Renew soon","Valid")))))</f>
      </c>
    </row>
    <row r="931" spans="6:9" x14ac:dyDescent="0.25">
      <c r="F931" s="14"/>
      <c r="G931" s="14"/>
      <c r="H931" s="15">
        <f>IF(OR($A931="",NOT(ISNUMBER($G931))),"",$G931-TODAY())</f>
      </c>
      <c r="I931">
        <f>IF($A931="","",IF($G931="","No expiry",IF(NOT(ISNUMBER($G931)),"Check date",IF($G931&lt;TODAY(),"Expired",IF($G931-TODAY()&lt;=IF(ISNUMBER(WarnDays),WarnDays,60),"Renew soon","Valid")))))</f>
      </c>
    </row>
    <row r="932" spans="6:9" x14ac:dyDescent="0.25">
      <c r="F932" s="14"/>
      <c r="G932" s="14"/>
      <c r="H932" s="15">
        <f>IF(OR($A932="",NOT(ISNUMBER($G932))),"",$G932-TODAY())</f>
      </c>
      <c r="I932">
        <f>IF($A932="","",IF($G932="","No expiry",IF(NOT(ISNUMBER($G932)),"Check date",IF($G932&lt;TODAY(),"Expired",IF($G932-TODAY()&lt;=IF(ISNUMBER(WarnDays),WarnDays,60),"Renew soon","Valid")))))</f>
      </c>
    </row>
    <row r="933" spans="6:9" x14ac:dyDescent="0.25">
      <c r="F933" s="14"/>
      <c r="G933" s="14"/>
      <c r="H933" s="15">
        <f>IF(OR($A933="",NOT(ISNUMBER($G933))),"",$G933-TODAY())</f>
      </c>
      <c r="I933">
        <f>IF($A933="","",IF($G933="","No expiry",IF(NOT(ISNUMBER($G933)),"Check date",IF($G933&lt;TODAY(),"Expired",IF($G933-TODAY()&lt;=IF(ISNUMBER(WarnDays),WarnDays,60),"Renew soon","Valid")))))</f>
      </c>
    </row>
    <row r="934" spans="6:9" x14ac:dyDescent="0.25">
      <c r="F934" s="14"/>
      <c r="G934" s="14"/>
      <c r="H934" s="15">
        <f>IF(OR($A934="",NOT(ISNUMBER($G934))),"",$G934-TODAY())</f>
      </c>
      <c r="I934">
        <f>IF($A934="","",IF($G934="","No expiry",IF(NOT(ISNUMBER($G934)),"Check date",IF($G934&lt;TODAY(),"Expired",IF($G934-TODAY()&lt;=IF(ISNUMBER(WarnDays),WarnDays,60),"Renew soon","Valid")))))</f>
      </c>
    </row>
    <row r="935" spans="6:9" x14ac:dyDescent="0.25">
      <c r="F935" s="14"/>
      <c r="G935" s="14"/>
      <c r="H935" s="15">
        <f>IF(OR($A935="",NOT(ISNUMBER($G935))),"",$G935-TODAY())</f>
      </c>
      <c r="I935">
        <f>IF($A935="","",IF($G935="","No expiry",IF(NOT(ISNUMBER($G935)),"Check date",IF($G935&lt;TODAY(),"Expired",IF($G935-TODAY()&lt;=IF(ISNUMBER(WarnDays),WarnDays,60),"Renew soon","Valid")))))</f>
      </c>
    </row>
    <row r="936" spans="6:9" x14ac:dyDescent="0.25">
      <c r="F936" s="14"/>
      <c r="G936" s="14"/>
      <c r="H936" s="15">
        <f>IF(OR($A936="",NOT(ISNUMBER($G936))),"",$G936-TODAY())</f>
      </c>
      <c r="I936">
        <f>IF($A936="","",IF($G936="","No expiry",IF(NOT(ISNUMBER($G936)),"Check date",IF($G936&lt;TODAY(),"Expired",IF($G936-TODAY()&lt;=IF(ISNUMBER(WarnDays),WarnDays,60),"Renew soon","Valid")))))</f>
      </c>
    </row>
    <row r="937" spans="6:9" x14ac:dyDescent="0.25">
      <c r="F937" s="14"/>
      <c r="G937" s="14"/>
      <c r="H937" s="15">
        <f>IF(OR($A937="",NOT(ISNUMBER($G937))),"",$G937-TODAY())</f>
      </c>
      <c r="I937">
        <f>IF($A937="","",IF($G937="","No expiry",IF(NOT(ISNUMBER($G937)),"Check date",IF($G937&lt;TODAY(),"Expired",IF($G937-TODAY()&lt;=IF(ISNUMBER(WarnDays),WarnDays,60),"Renew soon","Valid")))))</f>
      </c>
    </row>
    <row r="938" spans="6:9" x14ac:dyDescent="0.25">
      <c r="F938" s="14"/>
      <c r="G938" s="14"/>
      <c r="H938" s="15">
        <f>IF(OR($A938="",NOT(ISNUMBER($G938))),"",$G938-TODAY())</f>
      </c>
      <c r="I938">
        <f>IF($A938="","",IF($G938="","No expiry",IF(NOT(ISNUMBER($G938)),"Check date",IF($G938&lt;TODAY(),"Expired",IF($G938-TODAY()&lt;=IF(ISNUMBER(WarnDays),WarnDays,60),"Renew soon","Valid")))))</f>
      </c>
    </row>
    <row r="939" spans="6:9" x14ac:dyDescent="0.25">
      <c r="F939" s="14"/>
      <c r="G939" s="14"/>
      <c r="H939" s="15">
        <f>IF(OR($A939="",NOT(ISNUMBER($G939))),"",$G939-TODAY())</f>
      </c>
      <c r="I939">
        <f>IF($A939="","",IF($G939="","No expiry",IF(NOT(ISNUMBER($G939)),"Check date",IF($G939&lt;TODAY(),"Expired",IF($G939-TODAY()&lt;=IF(ISNUMBER(WarnDays),WarnDays,60),"Renew soon","Valid")))))</f>
      </c>
    </row>
    <row r="940" spans="6:9" x14ac:dyDescent="0.25">
      <c r="F940" s="14"/>
      <c r="G940" s="14"/>
      <c r="H940" s="15">
        <f>IF(OR($A940="",NOT(ISNUMBER($G940))),"",$G940-TODAY())</f>
      </c>
      <c r="I940">
        <f>IF($A940="","",IF($G940="","No expiry",IF(NOT(ISNUMBER($G940)),"Check date",IF($G940&lt;TODAY(),"Expired",IF($G940-TODAY()&lt;=IF(ISNUMBER(WarnDays),WarnDays,60),"Renew soon","Valid")))))</f>
      </c>
    </row>
    <row r="941" spans="6:9" x14ac:dyDescent="0.25">
      <c r="F941" s="14"/>
      <c r="G941" s="14"/>
      <c r="H941" s="15">
        <f>IF(OR($A941="",NOT(ISNUMBER($G941))),"",$G941-TODAY())</f>
      </c>
      <c r="I941">
        <f>IF($A941="","",IF($G941="","No expiry",IF(NOT(ISNUMBER($G941)),"Check date",IF($G941&lt;TODAY(),"Expired",IF($G941-TODAY()&lt;=IF(ISNUMBER(WarnDays),WarnDays,60),"Renew soon","Valid")))))</f>
      </c>
    </row>
    <row r="942" spans="6:9" x14ac:dyDescent="0.25">
      <c r="F942" s="14"/>
      <c r="G942" s="14"/>
      <c r="H942" s="15">
        <f>IF(OR($A942="",NOT(ISNUMBER($G942))),"",$G942-TODAY())</f>
      </c>
      <c r="I942">
        <f>IF($A942="","",IF($G942="","No expiry",IF(NOT(ISNUMBER($G942)),"Check date",IF($G942&lt;TODAY(),"Expired",IF($G942-TODAY()&lt;=IF(ISNUMBER(WarnDays),WarnDays,60),"Renew soon","Valid")))))</f>
      </c>
    </row>
    <row r="943" spans="6:9" x14ac:dyDescent="0.25">
      <c r="F943" s="14"/>
      <c r="G943" s="14"/>
      <c r="H943" s="15">
        <f>IF(OR($A943="",NOT(ISNUMBER($G943))),"",$G943-TODAY())</f>
      </c>
      <c r="I943">
        <f>IF($A943="","",IF($G943="","No expiry",IF(NOT(ISNUMBER($G943)),"Check date",IF($G943&lt;TODAY(),"Expired",IF($G943-TODAY()&lt;=IF(ISNUMBER(WarnDays),WarnDays,60),"Renew soon","Valid")))))</f>
      </c>
    </row>
    <row r="944" spans="6:9" x14ac:dyDescent="0.25">
      <c r="F944" s="14"/>
      <c r="G944" s="14"/>
      <c r="H944" s="15">
        <f>IF(OR($A944="",NOT(ISNUMBER($G944))),"",$G944-TODAY())</f>
      </c>
      <c r="I944">
        <f>IF($A944="","",IF($G944="","No expiry",IF(NOT(ISNUMBER($G944)),"Check date",IF($G944&lt;TODAY(),"Expired",IF($G944-TODAY()&lt;=IF(ISNUMBER(WarnDays),WarnDays,60),"Renew soon","Valid")))))</f>
      </c>
    </row>
    <row r="945" spans="6:9" x14ac:dyDescent="0.25">
      <c r="F945" s="14"/>
      <c r="G945" s="14"/>
      <c r="H945" s="15">
        <f>IF(OR($A945="",NOT(ISNUMBER($G945))),"",$G945-TODAY())</f>
      </c>
      <c r="I945">
        <f>IF($A945="","",IF($G945="","No expiry",IF(NOT(ISNUMBER($G945)),"Check date",IF($G945&lt;TODAY(),"Expired",IF($G945-TODAY()&lt;=IF(ISNUMBER(WarnDays),WarnDays,60),"Renew soon","Valid")))))</f>
      </c>
    </row>
    <row r="946" spans="6:9" x14ac:dyDescent="0.25">
      <c r="F946" s="14"/>
      <c r="G946" s="14"/>
      <c r="H946" s="15">
        <f>IF(OR($A946="",NOT(ISNUMBER($G946))),"",$G946-TODAY())</f>
      </c>
      <c r="I946">
        <f>IF($A946="","",IF($G946="","No expiry",IF(NOT(ISNUMBER($G946)),"Check date",IF($G946&lt;TODAY(),"Expired",IF($G946-TODAY()&lt;=IF(ISNUMBER(WarnDays),WarnDays,60),"Renew soon","Valid")))))</f>
      </c>
    </row>
    <row r="947" spans="6:9" x14ac:dyDescent="0.25">
      <c r="F947" s="14"/>
      <c r="G947" s="14"/>
      <c r="H947" s="15">
        <f>IF(OR($A947="",NOT(ISNUMBER($G947))),"",$G947-TODAY())</f>
      </c>
      <c r="I947">
        <f>IF($A947="","",IF($G947="","No expiry",IF(NOT(ISNUMBER($G947)),"Check date",IF($G947&lt;TODAY(),"Expired",IF($G947-TODAY()&lt;=IF(ISNUMBER(WarnDays),WarnDays,60),"Renew soon","Valid")))))</f>
      </c>
    </row>
    <row r="948" spans="6:9" x14ac:dyDescent="0.25">
      <c r="F948" s="14"/>
      <c r="G948" s="14"/>
      <c r="H948" s="15">
        <f>IF(OR($A948="",NOT(ISNUMBER($G948))),"",$G948-TODAY())</f>
      </c>
      <c r="I948">
        <f>IF($A948="","",IF($G948="","No expiry",IF(NOT(ISNUMBER($G948)),"Check date",IF($G948&lt;TODAY(),"Expired",IF($G948-TODAY()&lt;=IF(ISNUMBER(WarnDays),WarnDays,60),"Renew soon","Valid")))))</f>
      </c>
    </row>
    <row r="949" spans="6:9" x14ac:dyDescent="0.25">
      <c r="F949" s="14"/>
      <c r="G949" s="14"/>
      <c r="H949" s="15">
        <f>IF(OR($A949="",NOT(ISNUMBER($G949))),"",$G949-TODAY())</f>
      </c>
      <c r="I949">
        <f>IF($A949="","",IF($G949="","No expiry",IF(NOT(ISNUMBER($G949)),"Check date",IF($G949&lt;TODAY(),"Expired",IF($G949-TODAY()&lt;=IF(ISNUMBER(WarnDays),WarnDays,60),"Renew soon","Valid")))))</f>
      </c>
    </row>
    <row r="950" spans="6:9" x14ac:dyDescent="0.25">
      <c r="F950" s="14"/>
      <c r="G950" s="14"/>
      <c r="H950" s="15">
        <f>IF(OR($A950="",NOT(ISNUMBER($G950))),"",$G950-TODAY())</f>
      </c>
      <c r="I950">
        <f>IF($A950="","",IF($G950="","No expiry",IF(NOT(ISNUMBER($G950)),"Check date",IF($G950&lt;TODAY(),"Expired",IF($G950-TODAY()&lt;=IF(ISNUMBER(WarnDays),WarnDays,60),"Renew soon","Valid")))))</f>
      </c>
    </row>
    <row r="951" spans="6:9" x14ac:dyDescent="0.25">
      <c r="F951" s="14"/>
      <c r="G951" s="14"/>
      <c r="H951" s="15">
        <f>IF(OR($A951="",NOT(ISNUMBER($G951))),"",$G951-TODAY())</f>
      </c>
      <c r="I951">
        <f>IF($A951="","",IF($G951="","No expiry",IF(NOT(ISNUMBER($G951)),"Check date",IF($G951&lt;TODAY(),"Expired",IF($G951-TODAY()&lt;=IF(ISNUMBER(WarnDays),WarnDays,60),"Renew soon","Valid")))))</f>
      </c>
    </row>
    <row r="952" spans="6:9" x14ac:dyDescent="0.25">
      <c r="F952" s="14"/>
      <c r="G952" s="14"/>
      <c r="H952" s="15">
        <f>IF(OR($A952="",NOT(ISNUMBER($G952))),"",$G952-TODAY())</f>
      </c>
      <c r="I952">
        <f>IF($A952="","",IF($G952="","No expiry",IF(NOT(ISNUMBER($G952)),"Check date",IF($G952&lt;TODAY(),"Expired",IF($G952-TODAY()&lt;=IF(ISNUMBER(WarnDays),WarnDays,60),"Renew soon","Valid")))))</f>
      </c>
    </row>
    <row r="953" spans="6:9" x14ac:dyDescent="0.25">
      <c r="F953" s="14"/>
      <c r="G953" s="14"/>
      <c r="H953" s="15">
        <f>IF(OR($A953="",NOT(ISNUMBER($G953))),"",$G953-TODAY())</f>
      </c>
      <c r="I953">
        <f>IF($A953="","",IF($G953="","No expiry",IF(NOT(ISNUMBER($G953)),"Check date",IF($G953&lt;TODAY(),"Expired",IF($G953-TODAY()&lt;=IF(ISNUMBER(WarnDays),WarnDays,60),"Renew soon","Valid")))))</f>
      </c>
    </row>
    <row r="954" spans="6:9" x14ac:dyDescent="0.25">
      <c r="F954" s="14"/>
      <c r="G954" s="14"/>
      <c r="H954" s="15">
        <f>IF(OR($A954="",NOT(ISNUMBER($G954))),"",$G954-TODAY())</f>
      </c>
      <c r="I954">
        <f>IF($A954="","",IF($G954="","No expiry",IF(NOT(ISNUMBER($G954)),"Check date",IF($G954&lt;TODAY(),"Expired",IF($G954-TODAY()&lt;=IF(ISNUMBER(WarnDays),WarnDays,60),"Renew soon","Valid")))))</f>
      </c>
    </row>
    <row r="955" spans="6:9" x14ac:dyDescent="0.25">
      <c r="F955" s="14"/>
      <c r="G955" s="14"/>
      <c r="H955" s="15">
        <f>IF(OR($A955="",NOT(ISNUMBER($G955))),"",$G955-TODAY())</f>
      </c>
      <c r="I955">
        <f>IF($A955="","",IF($G955="","No expiry",IF(NOT(ISNUMBER($G955)),"Check date",IF($G955&lt;TODAY(),"Expired",IF($G955-TODAY()&lt;=IF(ISNUMBER(WarnDays),WarnDays,60),"Renew soon","Valid")))))</f>
      </c>
    </row>
    <row r="956" spans="6:9" x14ac:dyDescent="0.25">
      <c r="F956" s="14"/>
      <c r="G956" s="14"/>
      <c r="H956" s="15">
        <f>IF(OR($A956="",NOT(ISNUMBER($G956))),"",$G956-TODAY())</f>
      </c>
      <c r="I956">
        <f>IF($A956="","",IF($G956="","No expiry",IF(NOT(ISNUMBER($G956)),"Check date",IF($G956&lt;TODAY(),"Expired",IF($G956-TODAY()&lt;=IF(ISNUMBER(WarnDays),WarnDays,60),"Renew soon","Valid")))))</f>
      </c>
    </row>
    <row r="957" spans="6:9" x14ac:dyDescent="0.25">
      <c r="F957" s="14"/>
      <c r="G957" s="14"/>
      <c r="H957" s="15">
        <f>IF(OR($A957="",NOT(ISNUMBER($G957))),"",$G957-TODAY())</f>
      </c>
      <c r="I957">
        <f>IF($A957="","",IF($G957="","No expiry",IF(NOT(ISNUMBER($G957)),"Check date",IF($G957&lt;TODAY(),"Expired",IF($G957-TODAY()&lt;=IF(ISNUMBER(WarnDays),WarnDays,60),"Renew soon","Valid")))))</f>
      </c>
    </row>
    <row r="958" spans="6:9" x14ac:dyDescent="0.25">
      <c r="F958" s="14"/>
      <c r="G958" s="14"/>
      <c r="H958" s="15">
        <f>IF(OR($A958="",NOT(ISNUMBER($G958))),"",$G958-TODAY())</f>
      </c>
      <c r="I958">
        <f>IF($A958="","",IF($G958="","No expiry",IF(NOT(ISNUMBER($G958)),"Check date",IF($G958&lt;TODAY(),"Expired",IF($G958-TODAY()&lt;=IF(ISNUMBER(WarnDays),WarnDays,60),"Renew soon","Valid")))))</f>
      </c>
    </row>
    <row r="959" spans="6:9" x14ac:dyDescent="0.25">
      <c r="F959" s="14"/>
      <c r="G959" s="14"/>
      <c r="H959" s="15">
        <f>IF(OR($A959="",NOT(ISNUMBER($G959))),"",$G959-TODAY())</f>
      </c>
      <c r="I959">
        <f>IF($A959="","",IF($G959="","No expiry",IF(NOT(ISNUMBER($G959)),"Check date",IF($G959&lt;TODAY(),"Expired",IF($G959-TODAY()&lt;=IF(ISNUMBER(WarnDays),WarnDays,60),"Renew soon","Valid")))))</f>
      </c>
    </row>
    <row r="960" spans="6:9" x14ac:dyDescent="0.25">
      <c r="F960" s="14"/>
      <c r="G960" s="14"/>
      <c r="H960" s="15">
        <f>IF(OR($A960="",NOT(ISNUMBER($G960))),"",$G960-TODAY())</f>
      </c>
      <c r="I960">
        <f>IF($A960="","",IF($G960="","No expiry",IF(NOT(ISNUMBER($G960)),"Check date",IF($G960&lt;TODAY(),"Expired",IF($G960-TODAY()&lt;=IF(ISNUMBER(WarnDays),WarnDays,60),"Renew soon","Valid")))))</f>
      </c>
    </row>
    <row r="961" spans="6:9" x14ac:dyDescent="0.25">
      <c r="F961" s="14"/>
      <c r="G961" s="14"/>
      <c r="H961" s="15">
        <f>IF(OR($A961="",NOT(ISNUMBER($G961))),"",$G961-TODAY())</f>
      </c>
      <c r="I961">
        <f>IF($A961="","",IF($G961="","No expiry",IF(NOT(ISNUMBER($G961)),"Check date",IF($G961&lt;TODAY(),"Expired",IF($G961-TODAY()&lt;=IF(ISNUMBER(WarnDays),WarnDays,60),"Renew soon","Valid")))))</f>
      </c>
    </row>
    <row r="962" spans="6:9" x14ac:dyDescent="0.25">
      <c r="F962" s="14"/>
      <c r="G962" s="14"/>
      <c r="H962" s="15">
        <f>IF(OR($A962="",NOT(ISNUMBER($G962))),"",$G962-TODAY())</f>
      </c>
      <c r="I962">
        <f>IF($A962="","",IF($G962="","No expiry",IF(NOT(ISNUMBER($G962)),"Check date",IF($G962&lt;TODAY(),"Expired",IF($G962-TODAY()&lt;=IF(ISNUMBER(WarnDays),WarnDays,60),"Renew soon","Valid")))))</f>
      </c>
    </row>
    <row r="963" spans="6:9" x14ac:dyDescent="0.25">
      <c r="F963" s="14"/>
      <c r="G963" s="14"/>
      <c r="H963" s="15">
        <f>IF(OR($A963="",NOT(ISNUMBER($G963))),"",$G963-TODAY())</f>
      </c>
      <c r="I963">
        <f>IF($A963="","",IF($G963="","No expiry",IF(NOT(ISNUMBER($G963)),"Check date",IF($G963&lt;TODAY(),"Expired",IF($G963-TODAY()&lt;=IF(ISNUMBER(WarnDays),WarnDays,60),"Renew soon","Valid")))))</f>
      </c>
    </row>
    <row r="964" spans="6:9" x14ac:dyDescent="0.25">
      <c r="F964" s="14"/>
      <c r="G964" s="14"/>
      <c r="H964" s="15">
        <f>IF(OR($A964="",NOT(ISNUMBER($G964))),"",$G964-TODAY())</f>
      </c>
      <c r="I964">
        <f>IF($A964="","",IF($G964="","No expiry",IF(NOT(ISNUMBER($G964)),"Check date",IF($G964&lt;TODAY(),"Expired",IF($G964-TODAY()&lt;=IF(ISNUMBER(WarnDays),WarnDays,60),"Renew soon","Valid")))))</f>
      </c>
    </row>
    <row r="965" spans="6:9" x14ac:dyDescent="0.25">
      <c r="F965" s="14"/>
      <c r="G965" s="14"/>
      <c r="H965" s="15">
        <f>IF(OR($A965="",NOT(ISNUMBER($G965))),"",$G965-TODAY())</f>
      </c>
      <c r="I965">
        <f>IF($A965="","",IF($G965="","No expiry",IF(NOT(ISNUMBER($G965)),"Check date",IF($G965&lt;TODAY(),"Expired",IF($G965-TODAY()&lt;=IF(ISNUMBER(WarnDays),WarnDays,60),"Renew soon","Valid")))))</f>
      </c>
    </row>
    <row r="966" spans="6:9" x14ac:dyDescent="0.25">
      <c r="F966" s="14"/>
      <c r="G966" s="14"/>
      <c r="H966" s="15">
        <f>IF(OR($A966="",NOT(ISNUMBER($G966))),"",$G966-TODAY())</f>
      </c>
      <c r="I966">
        <f>IF($A966="","",IF($G966="","No expiry",IF(NOT(ISNUMBER($G966)),"Check date",IF($G966&lt;TODAY(),"Expired",IF($G966-TODAY()&lt;=IF(ISNUMBER(WarnDays),WarnDays,60),"Renew soon","Valid")))))</f>
      </c>
    </row>
    <row r="967" spans="6:9" x14ac:dyDescent="0.25">
      <c r="F967" s="14"/>
      <c r="G967" s="14"/>
      <c r="H967" s="15">
        <f>IF(OR($A967="",NOT(ISNUMBER($G967))),"",$G967-TODAY())</f>
      </c>
      <c r="I967">
        <f>IF($A967="","",IF($G967="","No expiry",IF(NOT(ISNUMBER($G967)),"Check date",IF($G967&lt;TODAY(),"Expired",IF($G967-TODAY()&lt;=IF(ISNUMBER(WarnDays),WarnDays,60),"Renew soon","Valid")))))</f>
      </c>
    </row>
    <row r="968" spans="6:9" x14ac:dyDescent="0.25">
      <c r="F968" s="14"/>
      <c r="G968" s="14"/>
      <c r="H968" s="15">
        <f>IF(OR($A968="",NOT(ISNUMBER($G968))),"",$G968-TODAY())</f>
      </c>
      <c r="I968">
        <f>IF($A968="","",IF($G968="","No expiry",IF(NOT(ISNUMBER($G968)),"Check date",IF($G968&lt;TODAY(),"Expired",IF($G968-TODAY()&lt;=IF(ISNUMBER(WarnDays),WarnDays,60),"Renew soon","Valid")))))</f>
      </c>
    </row>
    <row r="969" spans="6:9" x14ac:dyDescent="0.25">
      <c r="F969" s="14"/>
      <c r="G969" s="14"/>
      <c r="H969" s="15">
        <f>IF(OR($A969="",NOT(ISNUMBER($G969))),"",$G969-TODAY())</f>
      </c>
      <c r="I969">
        <f>IF($A969="","",IF($G969="","No expiry",IF(NOT(ISNUMBER($G969)),"Check date",IF($G969&lt;TODAY(),"Expired",IF($G969-TODAY()&lt;=IF(ISNUMBER(WarnDays),WarnDays,60),"Renew soon","Valid")))))</f>
      </c>
    </row>
    <row r="970" spans="6:9" x14ac:dyDescent="0.25">
      <c r="F970" s="14"/>
      <c r="G970" s="14"/>
      <c r="H970" s="15">
        <f>IF(OR($A970="",NOT(ISNUMBER($G970))),"",$G970-TODAY())</f>
      </c>
      <c r="I970">
        <f>IF($A970="","",IF($G970="","No expiry",IF(NOT(ISNUMBER($G970)),"Check date",IF($G970&lt;TODAY(),"Expired",IF($G970-TODAY()&lt;=IF(ISNUMBER(WarnDays),WarnDays,60),"Renew soon","Valid")))))</f>
      </c>
    </row>
    <row r="971" spans="6:9" x14ac:dyDescent="0.25">
      <c r="F971" s="14"/>
      <c r="G971" s="14"/>
      <c r="H971" s="15">
        <f>IF(OR($A971="",NOT(ISNUMBER($G971))),"",$G971-TODAY())</f>
      </c>
      <c r="I971">
        <f>IF($A971="","",IF($G971="","No expiry",IF(NOT(ISNUMBER($G971)),"Check date",IF($G971&lt;TODAY(),"Expired",IF($G971-TODAY()&lt;=IF(ISNUMBER(WarnDays),WarnDays,60),"Renew soon","Valid")))))</f>
      </c>
    </row>
    <row r="972" spans="6:9" x14ac:dyDescent="0.25">
      <c r="F972" s="14"/>
      <c r="G972" s="14"/>
      <c r="H972" s="15">
        <f>IF(OR($A972="",NOT(ISNUMBER($G972))),"",$G972-TODAY())</f>
      </c>
      <c r="I972">
        <f>IF($A972="","",IF($G972="","No expiry",IF(NOT(ISNUMBER($G972)),"Check date",IF($G972&lt;TODAY(),"Expired",IF($G972-TODAY()&lt;=IF(ISNUMBER(WarnDays),WarnDays,60),"Renew soon","Valid")))))</f>
      </c>
    </row>
    <row r="973" spans="6:9" x14ac:dyDescent="0.25">
      <c r="F973" s="14"/>
      <c r="G973" s="14"/>
      <c r="H973" s="15">
        <f>IF(OR($A973="",NOT(ISNUMBER($G973))),"",$G973-TODAY())</f>
      </c>
      <c r="I973">
        <f>IF($A973="","",IF($G973="","No expiry",IF(NOT(ISNUMBER($G973)),"Check date",IF($G973&lt;TODAY(),"Expired",IF($G973-TODAY()&lt;=IF(ISNUMBER(WarnDays),WarnDays,60),"Renew soon","Valid")))))</f>
      </c>
    </row>
    <row r="974" spans="6:9" x14ac:dyDescent="0.25">
      <c r="F974" s="14"/>
      <c r="G974" s="14"/>
      <c r="H974" s="15">
        <f>IF(OR($A974="",NOT(ISNUMBER($G974))),"",$G974-TODAY())</f>
      </c>
      <c r="I974">
        <f>IF($A974="","",IF($G974="","No expiry",IF(NOT(ISNUMBER($G974)),"Check date",IF($G974&lt;TODAY(),"Expired",IF($G974-TODAY()&lt;=IF(ISNUMBER(WarnDays),WarnDays,60),"Renew soon","Valid")))))</f>
      </c>
    </row>
    <row r="975" spans="6:9" x14ac:dyDescent="0.25">
      <c r="F975" s="14"/>
      <c r="G975" s="14"/>
      <c r="H975" s="15">
        <f>IF(OR($A975="",NOT(ISNUMBER($G975))),"",$G975-TODAY())</f>
      </c>
      <c r="I975">
        <f>IF($A975="","",IF($G975="","No expiry",IF(NOT(ISNUMBER($G975)),"Check date",IF($G975&lt;TODAY(),"Expired",IF($G975-TODAY()&lt;=IF(ISNUMBER(WarnDays),WarnDays,60),"Renew soon","Valid")))))</f>
      </c>
    </row>
    <row r="976" spans="6:9" x14ac:dyDescent="0.25">
      <c r="F976" s="14"/>
      <c r="G976" s="14"/>
      <c r="H976" s="15">
        <f>IF(OR($A976="",NOT(ISNUMBER($G976))),"",$G976-TODAY())</f>
      </c>
      <c r="I976">
        <f>IF($A976="","",IF($G976="","No expiry",IF(NOT(ISNUMBER($G976)),"Check date",IF($G976&lt;TODAY(),"Expired",IF($G976-TODAY()&lt;=IF(ISNUMBER(WarnDays),WarnDays,60),"Renew soon","Valid")))))</f>
      </c>
    </row>
    <row r="977" spans="6:9" x14ac:dyDescent="0.25">
      <c r="F977" s="14"/>
      <c r="G977" s="14"/>
      <c r="H977" s="15">
        <f>IF(OR($A977="",NOT(ISNUMBER($G977))),"",$G977-TODAY())</f>
      </c>
      <c r="I977">
        <f>IF($A977="","",IF($G977="","No expiry",IF(NOT(ISNUMBER($G977)),"Check date",IF($G977&lt;TODAY(),"Expired",IF($G977-TODAY()&lt;=IF(ISNUMBER(WarnDays),WarnDays,60),"Renew soon","Valid")))))</f>
      </c>
    </row>
    <row r="978" spans="6:9" x14ac:dyDescent="0.25">
      <c r="F978" s="14"/>
      <c r="G978" s="14"/>
      <c r="H978" s="15">
        <f>IF(OR($A978="",NOT(ISNUMBER($G978))),"",$G978-TODAY())</f>
      </c>
      <c r="I978">
        <f>IF($A978="","",IF($G978="","No expiry",IF(NOT(ISNUMBER($G978)),"Check date",IF($G978&lt;TODAY(),"Expired",IF($G978-TODAY()&lt;=IF(ISNUMBER(WarnDays),WarnDays,60),"Renew soon","Valid")))))</f>
      </c>
    </row>
    <row r="979" spans="6:9" x14ac:dyDescent="0.25">
      <c r="F979" s="14"/>
      <c r="G979" s="14"/>
      <c r="H979" s="15">
        <f>IF(OR($A979="",NOT(ISNUMBER($G979))),"",$G979-TODAY())</f>
      </c>
      <c r="I979">
        <f>IF($A979="","",IF($G979="","No expiry",IF(NOT(ISNUMBER($G979)),"Check date",IF($G979&lt;TODAY(),"Expired",IF($G979-TODAY()&lt;=IF(ISNUMBER(WarnDays),WarnDays,60),"Renew soon","Valid")))))</f>
      </c>
    </row>
    <row r="980" spans="6:9" x14ac:dyDescent="0.25">
      <c r="F980" s="14"/>
      <c r="G980" s="14"/>
      <c r="H980" s="15">
        <f>IF(OR($A980="",NOT(ISNUMBER($G980))),"",$G980-TODAY())</f>
      </c>
      <c r="I980">
        <f>IF($A980="","",IF($G980="","No expiry",IF(NOT(ISNUMBER($G980)),"Check date",IF($G980&lt;TODAY(),"Expired",IF($G980-TODAY()&lt;=IF(ISNUMBER(WarnDays),WarnDays,60),"Renew soon","Valid")))))</f>
      </c>
    </row>
    <row r="981" spans="6:9" x14ac:dyDescent="0.25">
      <c r="F981" s="14"/>
      <c r="G981" s="14"/>
      <c r="H981" s="15">
        <f>IF(OR($A981="",NOT(ISNUMBER($G981))),"",$G981-TODAY())</f>
      </c>
      <c r="I981">
        <f>IF($A981="","",IF($G981="","No expiry",IF(NOT(ISNUMBER($G981)),"Check date",IF($G981&lt;TODAY(),"Expired",IF($G981-TODAY()&lt;=IF(ISNUMBER(WarnDays),WarnDays,60),"Renew soon","Valid")))))</f>
      </c>
    </row>
    <row r="982" spans="6:9" x14ac:dyDescent="0.25">
      <c r="F982" s="14"/>
      <c r="G982" s="14"/>
      <c r="H982" s="15">
        <f>IF(OR($A982="",NOT(ISNUMBER($G982))),"",$G982-TODAY())</f>
      </c>
      <c r="I982">
        <f>IF($A982="","",IF($G982="","No expiry",IF(NOT(ISNUMBER($G982)),"Check date",IF($G982&lt;TODAY(),"Expired",IF($G982-TODAY()&lt;=IF(ISNUMBER(WarnDays),WarnDays,60),"Renew soon","Valid")))))</f>
      </c>
    </row>
    <row r="983" spans="6:9" x14ac:dyDescent="0.25">
      <c r="F983" s="14"/>
      <c r="G983" s="14"/>
      <c r="H983" s="15">
        <f>IF(OR($A983="",NOT(ISNUMBER($G983))),"",$G983-TODAY())</f>
      </c>
      <c r="I983">
        <f>IF($A983="","",IF($G983="","No expiry",IF(NOT(ISNUMBER($G983)),"Check date",IF($G983&lt;TODAY(),"Expired",IF($G983-TODAY()&lt;=IF(ISNUMBER(WarnDays),WarnDays,60),"Renew soon","Valid")))))</f>
      </c>
    </row>
    <row r="984" spans="6:9" x14ac:dyDescent="0.25">
      <c r="F984" s="14"/>
      <c r="G984" s="14"/>
      <c r="H984" s="15">
        <f>IF(OR($A984="",NOT(ISNUMBER($G984))),"",$G984-TODAY())</f>
      </c>
      <c r="I984">
        <f>IF($A984="","",IF($G984="","No expiry",IF(NOT(ISNUMBER($G984)),"Check date",IF($G984&lt;TODAY(),"Expired",IF($G984-TODAY()&lt;=IF(ISNUMBER(WarnDays),WarnDays,60),"Renew soon","Valid")))))</f>
      </c>
    </row>
    <row r="985" spans="6:9" x14ac:dyDescent="0.25">
      <c r="F985" s="14"/>
      <c r="G985" s="14"/>
      <c r="H985" s="15">
        <f>IF(OR($A985="",NOT(ISNUMBER($G985))),"",$G985-TODAY())</f>
      </c>
      <c r="I985">
        <f>IF($A985="","",IF($G985="","No expiry",IF(NOT(ISNUMBER($G985)),"Check date",IF($G985&lt;TODAY(),"Expired",IF($G985-TODAY()&lt;=IF(ISNUMBER(WarnDays),WarnDays,60),"Renew soon","Valid")))))</f>
      </c>
    </row>
    <row r="986" spans="6:9" x14ac:dyDescent="0.25">
      <c r="F986" s="14"/>
      <c r="G986" s="14"/>
      <c r="H986" s="15">
        <f>IF(OR($A986="",NOT(ISNUMBER($G986))),"",$G986-TODAY())</f>
      </c>
      <c r="I986">
        <f>IF($A986="","",IF($G986="","No expiry",IF(NOT(ISNUMBER($G986)),"Check date",IF($G986&lt;TODAY(),"Expired",IF($G986-TODAY()&lt;=IF(ISNUMBER(WarnDays),WarnDays,60),"Renew soon","Valid")))))</f>
      </c>
    </row>
    <row r="987" spans="6:9" x14ac:dyDescent="0.25">
      <c r="F987" s="14"/>
      <c r="G987" s="14"/>
      <c r="H987" s="15">
        <f>IF(OR($A987="",NOT(ISNUMBER($G987))),"",$G987-TODAY())</f>
      </c>
      <c r="I987">
        <f>IF($A987="","",IF($G987="","No expiry",IF(NOT(ISNUMBER($G987)),"Check date",IF($G987&lt;TODAY(),"Expired",IF($G987-TODAY()&lt;=IF(ISNUMBER(WarnDays),WarnDays,60),"Renew soon","Valid")))))</f>
      </c>
    </row>
    <row r="988" spans="6:9" x14ac:dyDescent="0.25">
      <c r="F988" s="14"/>
      <c r="G988" s="14"/>
      <c r="H988" s="15">
        <f>IF(OR($A988="",NOT(ISNUMBER($G988))),"",$G988-TODAY())</f>
      </c>
      <c r="I988">
        <f>IF($A988="","",IF($G988="","No expiry",IF(NOT(ISNUMBER($G988)),"Check date",IF($G988&lt;TODAY(),"Expired",IF($G988-TODAY()&lt;=IF(ISNUMBER(WarnDays),WarnDays,60),"Renew soon","Valid")))))</f>
      </c>
    </row>
    <row r="989" spans="6:9" x14ac:dyDescent="0.25">
      <c r="F989" s="14"/>
      <c r="G989" s="14"/>
      <c r="H989" s="15">
        <f>IF(OR($A989="",NOT(ISNUMBER($G989))),"",$G989-TODAY())</f>
      </c>
      <c r="I989">
        <f>IF($A989="","",IF($G989="","No expiry",IF(NOT(ISNUMBER($G989)),"Check date",IF($G989&lt;TODAY(),"Expired",IF($G989-TODAY()&lt;=IF(ISNUMBER(WarnDays),WarnDays,60),"Renew soon","Valid")))))</f>
      </c>
    </row>
    <row r="990" spans="6:9" x14ac:dyDescent="0.25">
      <c r="F990" s="14"/>
      <c r="G990" s="14"/>
      <c r="H990" s="15">
        <f>IF(OR($A990="",NOT(ISNUMBER($G990))),"",$G990-TODAY())</f>
      </c>
      <c r="I990">
        <f>IF($A990="","",IF($G990="","No expiry",IF(NOT(ISNUMBER($G990)),"Check date",IF($G990&lt;TODAY(),"Expired",IF($G990-TODAY()&lt;=IF(ISNUMBER(WarnDays),WarnDays,60),"Renew soon","Valid")))))</f>
      </c>
    </row>
    <row r="991" spans="6:9" x14ac:dyDescent="0.25">
      <c r="F991" s="14"/>
      <c r="G991" s="14"/>
      <c r="H991" s="15">
        <f>IF(OR($A991="",NOT(ISNUMBER($G991))),"",$G991-TODAY())</f>
      </c>
      <c r="I991">
        <f>IF($A991="","",IF($G991="","No expiry",IF(NOT(ISNUMBER($G991)),"Check date",IF($G991&lt;TODAY(),"Expired",IF($G991-TODAY()&lt;=IF(ISNUMBER(WarnDays),WarnDays,60),"Renew soon","Valid")))))</f>
      </c>
    </row>
    <row r="992" spans="6:9" x14ac:dyDescent="0.25">
      <c r="F992" s="14"/>
      <c r="G992" s="14"/>
      <c r="H992" s="15">
        <f>IF(OR($A992="",NOT(ISNUMBER($G992))),"",$G992-TODAY())</f>
      </c>
      <c r="I992">
        <f>IF($A992="","",IF($G992="","No expiry",IF(NOT(ISNUMBER($G992)),"Check date",IF($G992&lt;TODAY(),"Expired",IF($G992-TODAY()&lt;=IF(ISNUMBER(WarnDays),WarnDays,60),"Renew soon","Valid")))))</f>
      </c>
    </row>
    <row r="993" spans="6:9" x14ac:dyDescent="0.25">
      <c r="F993" s="14"/>
      <c r="G993" s="14"/>
      <c r="H993" s="15">
        <f>IF(OR($A993="",NOT(ISNUMBER($G993))),"",$G993-TODAY())</f>
      </c>
      <c r="I993">
        <f>IF($A993="","",IF($G993="","No expiry",IF(NOT(ISNUMBER($G993)),"Check date",IF($G993&lt;TODAY(),"Expired",IF($G993-TODAY()&lt;=IF(ISNUMBER(WarnDays),WarnDays,60),"Renew soon","Valid")))))</f>
      </c>
    </row>
    <row r="994" spans="6:9" x14ac:dyDescent="0.25">
      <c r="F994" s="14"/>
      <c r="G994" s="14"/>
      <c r="H994" s="15">
        <f>IF(OR($A994="",NOT(ISNUMBER($G994))),"",$G994-TODAY())</f>
      </c>
      <c r="I994">
        <f>IF($A994="","",IF($G994="","No expiry",IF(NOT(ISNUMBER($G994)),"Check date",IF($G994&lt;TODAY(),"Expired",IF($G994-TODAY()&lt;=IF(ISNUMBER(WarnDays),WarnDays,60),"Renew soon","Valid")))))</f>
      </c>
    </row>
    <row r="995" spans="6:9" x14ac:dyDescent="0.25">
      <c r="F995" s="14"/>
      <c r="G995" s="14"/>
      <c r="H995" s="15">
        <f>IF(OR($A995="",NOT(ISNUMBER($G995))),"",$G995-TODAY())</f>
      </c>
      <c r="I995">
        <f>IF($A995="","",IF($G995="","No expiry",IF(NOT(ISNUMBER($G995)),"Check date",IF($G995&lt;TODAY(),"Expired",IF($G995-TODAY()&lt;=IF(ISNUMBER(WarnDays),WarnDays,60),"Renew soon","Valid")))))</f>
      </c>
    </row>
    <row r="996" spans="6:9" x14ac:dyDescent="0.25">
      <c r="F996" s="14"/>
      <c r="G996" s="14"/>
      <c r="H996" s="15">
        <f>IF(OR($A996="",NOT(ISNUMBER($G996))),"",$G996-TODAY())</f>
      </c>
      <c r="I996">
        <f>IF($A996="","",IF($G996="","No expiry",IF(NOT(ISNUMBER($G996)),"Check date",IF($G996&lt;TODAY(),"Expired",IF($G996-TODAY()&lt;=IF(ISNUMBER(WarnDays),WarnDays,60),"Renew soon","Valid")))))</f>
      </c>
    </row>
    <row r="997" spans="6:9" x14ac:dyDescent="0.25">
      <c r="F997" s="14"/>
      <c r="G997" s="14"/>
      <c r="H997" s="15">
        <f>IF(OR($A997="",NOT(ISNUMBER($G997))),"",$G997-TODAY())</f>
      </c>
      <c r="I997">
        <f>IF($A997="","",IF($G997="","No expiry",IF(NOT(ISNUMBER($G997)),"Check date",IF($G997&lt;TODAY(),"Expired",IF($G997-TODAY()&lt;=IF(ISNUMBER(WarnDays),WarnDays,60),"Renew soon","Valid")))))</f>
      </c>
    </row>
    <row r="998" spans="6:9" x14ac:dyDescent="0.25">
      <c r="F998" s="14"/>
      <c r="G998" s="14"/>
      <c r="H998" s="15">
        <f>IF(OR($A998="",NOT(ISNUMBER($G998))),"",$G998-TODAY())</f>
      </c>
      <c r="I998">
        <f>IF($A998="","",IF($G998="","No expiry",IF(NOT(ISNUMBER($G998)),"Check date",IF($G998&lt;TODAY(),"Expired",IF($G998-TODAY()&lt;=IF(ISNUMBER(WarnDays),WarnDays,60),"Renew soon","Valid")))))</f>
      </c>
    </row>
    <row r="999" spans="6:9" x14ac:dyDescent="0.25">
      <c r="F999" s="14"/>
      <c r="G999" s="14"/>
      <c r="H999" s="15">
        <f>IF(OR($A999="",NOT(ISNUMBER($G999))),"",$G999-TODAY())</f>
      </c>
      <c r="I999">
        <f>IF($A999="","",IF($G999="","No expiry",IF(NOT(ISNUMBER($G999)),"Check date",IF($G999&lt;TODAY(),"Expired",IF($G999-TODAY()&lt;=IF(ISNUMBER(WarnDays),WarnDays,60),"Renew soon","Valid")))))</f>
      </c>
    </row>
    <row r="1000" spans="6:9" x14ac:dyDescent="0.25">
      <c r="F1000" s="14"/>
      <c r="G1000" s="14"/>
      <c r="H1000" s="15">
        <f>IF(OR($A1000="",NOT(ISNUMBER($G1000))),"",$G1000-TODAY())</f>
      </c>
      <c r="I1000">
        <f>IF($A1000="","",IF($G1000="","No expiry",IF(NOT(ISNUMBER($G1000)),"Check date",IF($G1000&lt;TODAY(),"Expired",IF($G1000-TODAY()&lt;=IF(ISNUMBER(WarnDays),WarnDays,60),"Renew soon","Valid")))))</f>
      </c>
    </row>
    <row r="1001" spans="6:9" x14ac:dyDescent="0.25">
      <c r="F1001" s="14"/>
      <c r="G1001" s="14"/>
      <c r="H1001" s="15">
        <f>IF(OR($A1001="",NOT(ISNUMBER($G1001))),"",$G1001-TODAY())</f>
      </c>
      <c r="I1001">
        <f>IF($A1001="","",IF($G1001="","No expiry",IF(NOT(ISNUMBER($G1001)),"Check date",IF($G1001&lt;TODAY(),"Expired",IF($G1001-TODAY()&lt;=IF(ISNUMBER(WarnDays),WarnDays,60),"Renew soon","Valid")))))</f>
      </c>
    </row>
    <row r="1002" spans="6:9" x14ac:dyDescent="0.25">
      <c r="F1002" s="14"/>
      <c r="G1002" s="14"/>
      <c r="H1002" s="15">
        <f>IF(OR($A1002="",NOT(ISNUMBER($G1002))),"",$G1002-TODAY())</f>
      </c>
      <c r="I1002">
        <f>IF($A1002="","",IF($G1002="","No expiry",IF(NOT(ISNUMBER($G1002)),"Check date",IF($G1002&lt;TODAY(),"Expired",IF($G1002-TODAY()&lt;=IF(ISNUMBER(WarnDays),WarnDays,60),"Renew soon","Valid")))))</f>
      </c>
    </row>
    <row r="1003" spans="6:9" x14ac:dyDescent="0.25">
      <c r="F1003" s="14"/>
      <c r="G1003" s="14"/>
      <c r="H1003" s="15">
        <f>IF(OR($A1003="",NOT(ISNUMBER($G1003))),"",$G1003-TODAY())</f>
      </c>
      <c r="I1003">
        <f>IF($A1003="","",IF($G1003="","No expiry",IF(NOT(ISNUMBER($G1003)),"Check date",IF($G1003&lt;TODAY(),"Expired",IF($G1003-TODAY()&lt;=IF(ISNUMBER(WarnDays),WarnDays,60),"Renew soon","Valid")))))</f>
      </c>
    </row>
    <row r="1004" spans="6:9" x14ac:dyDescent="0.25">
      <c r="F1004" s="14"/>
      <c r="G1004" s="14"/>
      <c r="H1004" s="15">
        <f>IF(OR($A1004="",NOT(ISNUMBER($G1004))),"",$G1004-TODAY())</f>
      </c>
      <c r="I1004">
        <f>IF($A1004="","",IF($G1004="","No expiry",IF(NOT(ISNUMBER($G1004)),"Check date",IF($G1004&lt;TODAY(),"Expired",IF($G1004-TODAY()&lt;=IF(ISNUMBER(WarnDays),WarnDays,60),"Renew soon","Valid")))))</f>
      </c>
    </row>
    <row r="1005" spans="6:9" x14ac:dyDescent="0.25">
      <c r="F1005" s="14"/>
      <c r="G1005" s="14"/>
      <c r="H1005" s="15">
        <f>IF(OR($A1005="",NOT(ISNUMBER($G1005))),"",$G1005-TODAY())</f>
      </c>
      <c r="I1005">
        <f>IF($A1005="","",IF($G1005="","No expiry",IF(NOT(ISNUMBER($G1005)),"Check date",IF($G1005&lt;TODAY(),"Expired",IF($G1005-TODAY()&lt;=IF(ISNUMBER(WarnDays),WarnDays,60),"Renew soon","Valid")))))</f>
      </c>
    </row>
    <row r="1006" spans="6:9" x14ac:dyDescent="0.25">
      <c r="F1006" s="14"/>
      <c r="G1006" s="14"/>
      <c r="H1006" s="15">
        <f>IF(OR($A1006="",NOT(ISNUMBER($G1006))),"",$G1006-TODAY())</f>
      </c>
      <c r="I1006">
        <f>IF($A1006="","",IF($G1006="","No expiry",IF(NOT(ISNUMBER($G1006)),"Check date",IF($G1006&lt;TODAY(),"Expired",IF($G1006-TODAY()&lt;=IF(ISNUMBER(WarnDays),WarnDays,60),"Renew soon","Valid")))))</f>
      </c>
    </row>
    <row r="1007" spans="6:9" x14ac:dyDescent="0.25">
      <c r="F1007" s="14"/>
      <c r="G1007" s="14"/>
      <c r="H1007" s="15">
        <f>IF(OR($A1007="",NOT(ISNUMBER($G1007))),"",$G1007-TODAY())</f>
      </c>
      <c r="I1007">
        <f>IF($A1007="","",IF($G1007="","No expiry",IF(NOT(ISNUMBER($G1007)),"Check date",IF($G1007&lt;TODAY(),"Expired",IF($G1007-TODAY()&lt;=IF(ISNUMBER(WarnDays),WarnDays,60),"Renew soon","Valid")))))</f>
      </c>
    </row>
    <row r="1008" spans="6:9" x14ac:dyDescent="0.25">
      <c r="F1008" s="14"/>
      <c r="G1008" s="14"/>
      <c r="H1008" s="15">
        <f>IF(OR($A1008="",NOT(ISNUMBER($G1008))),"",$G1008-TODAY())</f>
      </c>
      <c r="I1008">
        <f>IF($A1008="","",IF($G1008="","No expiry",IF(NOT(ISNUMBER($G1008)),"Check date",IF($G1008&lt;TODAY(),"Expired",IF($G1008-TODAY()&lt;=IF(ISNUMBER(WarnDays),WarnDays,60),"Renew soon","Valid")))))</f>
      </c>
    </row>
    <row r="1009" spans="6:9" x14ac:dyDescent="0.25">
      <c r="F1009" s="14"/>
      <c r="G1009" s="14"/>
      <c r="H1009" s="15">
        <f>IF(OR($A1009="",NOT(ISNUMBER($G1009))),"",$G1009-TODAY())</f>
      </c>
      <c r="I1009">
        <f>IF($A1009="","",IF($G1009="","No expiry",IF(NOT(ISNUMBER($G1009)),"Check date",IF($G1009&lt;TODAY(),"Expired",IF($G1009-TODAY()&lt;=IF(ISNUMBER(WarnDays),WarnDays,60),"Renew soon","Valid")))))</f>
      </c>
    </row>
  </sheetData>
  <autoFilter ref="A1:J1009"/>
  <conditionalFormatting sqref="I2:I1009">
    <cfRule type="expression" dxfId="0" priority="1">
      <formula>$I2="Expired"</formula>
    </cfRule>
    <cfRule type="expression" dxfId="1" priority="2">
      <formula>$I2="Renew soon"</formula>
    </cfRule>
    <cfRule type="expression" dxfId="2" priority="3">
      <formula>$I2="Valid"</formula>
    </cfRule>
    <cfRule type="expression" dxfId="3" priority="4">
      <formula>$I2="No expiry"</formula>
    </cfRule>
    <cfRule type="expression" dxfId="4" priority="5">
      <formula>$I2="Check date"</formula>
    </cfRule>
  </conditionalFormatting>
  <conditionalFormatting sqref="F2:F1009">
    <cfRule type="expression" dxfId="5" priority="6">
      <formula>AND($A2&lt;&gt;"",$F2="")</formula>
    </cfRule>
  </conditionalFormatting>
  <dataValidations count="2">
    <dataValidation type="date" operator="greaterThanOrEqual" allowBlank="1" showErrorMessage="1" errorStyle="stop" errorTitle="Date only" error="Type a date as yyyy-mm-dd, for example 2026-03-31." sqref="F2:F1009">
      <formula1>1</formula1>
    </dataValidation>
    <dataValidation type="date" operator="greaterThanOrEqual" allowBlank="1" showErrorMessage="1" errorStyle="stop" errorTitle="Date only" error="Type a date as yyyy-mm-dd, for example 2026-03-31." sqref="G2:G1009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6" width="18" customWidth="1"/>
  </cols>
  <sheetData>
    <row r="1" spans="1:3" x14ac:dyDescent="0.25">
      <c r="A1" t="s">
        <v>63</v>
      </c>
      <c r="B1" s="16">
        <f>IF(ISNUMBER(WarnDays),WarnDays,60)</f>
      </c>
      <c r="C1" t="s">
        <v>64</v>
      </c>
    </row>
    <row r="2" spans="2:2" x14ac:dyDescent="0.25">
      <c r="B2" t="s">
        <v>9</v>
      </c>
    </row>
    <row r="3" ht="48" customHeight="1" spans="1:26" x14ac:dyDescent="0.25">
      <c r="A3" s="17" t="s">
        <v>65</v>
      </c>
      <c r="B3" s="18">
        <f>IFERROR(INDEX(calc!$E$2:$E$1009,MATCH(COLUMN()-1,calc!$B$2:$B$1009,0)),"")</f>
      </c>
      <c r="C3" s="18">
        <f>IFERROR(INDEX(calc!$E$2:$E$1009,MATCH(COLUMN()-1,calc!$B$2:$B$1009,0)),"")</f>
      </c>
      <c r="D3" s="18">
        <f>IFERROR(INDEX(calc!$E$2:$E$1009,MATCH(COLUMN()-1,calc!$B$2:$B$1009,0)),"")</f>
      </c>
      <c r="E3" s="18">
        <f>IFERROR(INDEX(calc!$E$2:$E$1009,MATCH(COLUMN()-1,calc!$B$2:$B$1009,0)),"")</f>
      </c>
      <c r="F3" s="18">
        <f>IFERROR(INDEX(calc!$E$2:$E$1009,MATCH(COLUMN()-1,calc!$B$2:$B$1009,0)),"")</f>
      </c>
      <c r="G3" s="18">
        <f>IFERROR(INDEX(calc!$E$2:$E$1009,MATCH(COLUMN()-1,calc!$B$2:$B$1009,0)),"")</f>
      </c>
      <c r="H3" s="18">
        <f>IFERROR(INDEX(calc!$E$2:$E$1009,MATCH(COLUMN()-1,calc!$B$2:$B$1009,0)),"")</f>
      </c>
      <c r="I3" s="18">
        <f>IFERROR(INDEX(calc!$E$2:$E$1009,MATCH(COLUMN()-1,calc!$B$2:$B$1009,0)),"")</f>
      </c>
      <c r="J3" s="18">
        <f>IFERROR(INDEX(calc!$E$2:$E$1009,MATCH(COLUMN()-1,calc!$B$2:$B$1009,0)),"")</f>
      </c>
      <c r="K3" s="18">
        <f>IFERROR(INDEX(calc!$E$2:$E$1009,MATCH(COLUMN()-1,calc!$B$2:$B$1009,0)),"")</f>
      </c>
      <c r="L3" s="18">
        <f>IFERROR(INDEX(calc!$E$2:$E$1009,MATCH(COLUMN()-1,calc!$B$2:$B$1009,0)),"")</f>
      </c>
      <c r="M3" s="18">
        <f>IFERROR(INDEX(calc!$E$2:$E$1009,MATCH(COLUMN()-1,calc!$B$2:$B$1009,0)),"")</f>
      </c>
      <c r="N3" s="18">
        <f>IFERROR(INDEX(calc!$E$2:$E$1009,MATCH(COLUMN()-1,calc!$B$2:$B$1009,0)),"")</f>
      </c>
      <c r="O3" s="18">
        <f>IFERROR(INDEX(calc!$E$2:$E$1009,MATCH(COLUMN()-1,calc!$B$2:$B$1009,0)),"")</f>
      </c>
      <c r="P3" s="18">
        <f>IFERROR(INDEX(calc!$E$2:$E$1009,MATCH(COLUMN()-1,calc!$B$2:$B$1009,0)),"")</f>
      </c>
      <c r="Q3" s="18">
        <f>IFERROR(INDEX(calc!$E$2:$E$1009,MATCH(COLUMN()-1,calc!$B$2:$B$1009,0)),"")</f>
      </c>
      <c r="R3" s="18">
        <f>IFERROR(INDEX(calc!$E$2:$E$1009,MATCH(COLUMN()-1,calc!$B$2:$B$1009,0)),"")</f>
      </c>
      <c r="S3" s="18">
        <f>IFERROR(INDEX(calc!$E$2:$E$1009,MATCH(COLUMN()-1,calc!$B$2:$B$1009,0)),"")</f>
      </c>
      <c r="T3" s="18">
        <f>IFERROR(INDEX(calc!$E$2:$E$1009,MATCH(COLUMN()-1,calc!$B$2:$B$1009,0)),"")</f>
      </c>
      <c r="U3" s="18">
        <f>IFERROR(INDEX(calc!$E$2:$E$1009,MATCH(COLUMN()-1,calc!$B$2:$B$1009,0)),"")</f>
      </c>
      <c r="V3" s="18">
        <f>IFERROR(INDEX(calc!$E$2:$E$1009,MATCH(COLUMN()-1,calc!$B$2:$B$1009,0)),"")</f>
      </c>
      <c r="W3" s="18">
        <f>IFERROR(INDEX(calc!$E$2:$E$1009,MATCH(COLUMN()-1,calc!$B$2:$B$1009,0)),"")</f>
      </c>
      <c r="X3" s="18">
        <f>IFERROR(INDEX(calc!$E$2:$E$1009,MATCH(COLUMN()-1,calc!$B$2:$B$1009,0)),"")</f>
      </c>
      <c r="Y3" s="18">
        <f>IFERROR(INDEX(calc!$E$2:$E$1009,MATCH(COLUMN()-1,calc!$B$2:$B$1009,0)),"")</f>
      </c>
      <c r="Z3" s="18">
        <f>IFERROR(INDEX(calc!$E$2:$E$1009,MATCH(COLUMN()-1,calc!$B$2:$B$1009,0)),"")</f>
      </c>
    </row>
    <row r="4" spans="1:26" x14ac:dyDescent="0.25">
      <c r="A4">
        <f>IFERROR(INDEX(calc!$D$2:$D$1009,MATCH(ROW()-3,calc!$A$2:$A$1009,0)),"")</f>
      </c>
      <c r="B4" s="19">
        <f>IF(OR($A4="",B$3=""),"",IF(COUNTIFS(calc!$D$2:$D$1009,$A4,calc!$E$2:$E$1009,B$3)=0,"·",IF(COUNTIFS(calc!$D$2:$D$1009,$A4,calc!$E$2:$E$1009,B$3,calc!$F$2:$F$1009,1)&gt;0,"Check date",IF(SUMPRODUCT(MAX((calc!$D$2:$D$1009=$A4)*(calc!$E$2:$E$1009=B$3)*calc!$C$2:$C$1009))=0,"No expiry",SUMPRODUCT(MAX((calc!$D$2:$D$1009=$A4)*(calc!$E$2:$E$1009=B$3)*calc!$C$2:$C$1009))))))</f>
      </c>
      <c r="C4" s="19">
        <f>IF(OR($A4="",C$3=""),"",IF(COUNTIFS(calc!$D$2:$D$1009,$A4,calc!$E$2:$E$1009,C$3)=0,"·",IF(COUNTIFS(calc!$D$2:$D$1009,$A4,calc!$E$2:$E$1009,C$3,calc!$F$2:$F$1009,1)&gt;0,"Check date",IF(SUMPRODUCT(MAX((calc!$D$2:$D$1009=$A4)*(calc!$E$2:$E$1009=C$3)*calc!$C$2:$C$1009))=0,"No expiry",SUMPRODUCT(MAX((calc!$D$2:$D$1009=$A4)*(calc!$E$2:$E$1009=C$3)*calc!$C$2:$C$1009))))))</f>
      </c>
      <c r="D4" s="19">
        <f>IF(OR($A4="",D$3=""),"",IF(COUNTIFS(calc!$D$2:$D$1009,$A4,calc!$E$2:$E$1009,D$3)=0,"·",IF(COUNTIFS(calc!$D$2:$D$1009,$A4,calc!$E$2:$E$1009,D$3,calc!$F$2:$F$1009,1)&gt;0,"Check date",IF(SUMPRODUCT(MAX((calc!$D$2:$D$1009=$A4)*(calc!$E$2:$E$1009=D$3)*calc!$C$2:$C$1009))=0,"No expiry",SUMPRODUCT(MAX((calc!$D$2:$D$1009=$A4)*(calc!$E$2:$E$1009=D$3)*calc!$C$2:$C$1009))))))</f>
      </c>
      <c r="E4" s="19">
        <f>IF(OR($A4="",E$3=""),"",IF(COUNTIFS(calc!$D$2:$D$1009,$A4,calc!$E$2:$E$1009,E$3)=0,"·",IF(COUNTIFS(calc!$D$2:$D$1009,$A4,calc!$E$2:$E$1009,E$3,calc!$F$2:$F$1009,1)&gt;0,"Check date",IF(SUMPRODUCT(MAX((calc!$D$2:$D$1009=$A4)*(calc!$E$2:$E$1009=E$3)*calc!$C$2:$C$1009))=0,"No expiry",SUMPRODUCT(MAX((calc!$D$2:$D$1009=$A4)*(calc!$E$2:$E$1009=E$3)*calc!$C$2:$C$1009))))))</f>
      </c>
      <c r="F4" s="19">
        <f>IF(OR($A4="",F$3=""),"",IF(COUNTIFS(calc!$D$2:$D$1009,$A4,calc!$E$2:$E$1009,F$3)=0,"·",IF(COUNTIFS(calc!$D$2:$D$1009,$A4,calc!$E$2:$E$1009,F$3,calc!$F$2:$F$1009,1)&gt;0,"Check date",IF(SUMPRODUCT(MAX((calc!$D$2:$D$1009=$A4)*(calc!$E$2:$E$1009=F$3)*calc!$C$2:$C$1009))=0,"No expiry",SUMPRODUCT(MAX((calc!$D$2:$D$1009=$A4)*(calc!$E$2:$E$1009=F$3)*calc!$C$2:$C$1009))))))</f>
      </c>
      <c r="G4" s="19">
        <f>IF(OR($A4="",G$3=""),"",IF(COUNTIFS(calc!$D$2:$D$1009,$A4,calc!$E$2:$E$1009,G$3)=0,"·",IF(COUNTIFS(calc!$D$2:$D$1009,$A4,calc!$E$2:$E$1009,G$3,calc!$F$2:$F$1009,1)&gt;0,"Check date",IF(SUMPRODUCT(MAX((calc!$D$2:$D$1009=$A4)*(calc!$E$2:$E$1009=G$3)*calc!$C$2:$C$1009))=0,"No expiry",SUMPRODUCT(MAX((calc!$D$2:$D$1009=$A4)*(calc!$E$2:$E$1009=G$3)*calc!$C$2:$C$1009))))))</f>
      </c>
      <c r="H4" s="19">
        <f>IF(OR($A4="",H$3=""),"",IF(COUNTIFS(calc!$D$2:$D$1009,$A4,calc!$E$2:$E$1009,H$3)=0,"·",IF(COUNTIFS(calc!$D$2:$D$1009,$A4,calc!$E$2:$E$1009,H$3,calc!$F$2:$F$1009,1)&gt;0,"Check date",IF(SUMPRODUCT(MAX((calc!$D$2:$D$1009=$A4)*(calc!$E$2:$E$1009=H$3)*calc!$C$2:$C$1009))=0,"No expiry",SUMPRODUCT(MAX((calc!$D$2:$D$1009=$A4)*(calc!$E$2:$E$1009=H$3)*calc!$C$2:$C$1009))))))</f>
      </c>
      <c r="I4" s="19">
        <f>IF(OR($A4="",I$3=""),"",IF(COUNTIFS(calc!$D$2:$D$1009,$A4,calc!$E$2:$E$1009,I$3)=0,"·",IF(COUNTIFS(calc!$D$2:$D$1009,$A4,calc!$E$2:$E$1009,I$3,calc!$F$2:$F$1009,1)&gt;0,"Check date",IF(SUMPRODUCT(MAX((calc!$D$2:$D$1009=$A4)*(calc!$E$2:$E$1009=I$3)*calc!$C$2:$C$1009))=0,"No expiry",SUMPRODUCT(MAX((calc!$D$2:$D$1009=$A4)*(calc!$E$2:$E$1009=I$3)*calc!$C$2:$C$1009))))))</f>
      </c>
      <c r="J4" s="19">
        <f>IF(OR($A4="",J$3=""),"",IF(COUNTIFS(calc!$D$2:$D$1009,$A4,calc!$E$2:$E$1009,J$3)=0,"·",IF(COUNTIFS(calc!$D$2:$D$1009,$A4,calc!$E$2:$E$1009,J$3,calc!$F$2:$F$1009,1)&gt;0,"Check date",IF(SUMPRODUCT(MAX((calc!$D$2:$D$1009=$A4)*(calc!$E$2:$E$1009=J$3)*calc!$C$2:$C$1009))=0,"No expiry",SUMPRODUCT(MAX((calc!$D$2:$D$1009=$A4)*(calc!$E$2:$E$1009=J$3)*calc!$C$2:$C$1009))))))</f>
      </c>
      <c r="K4" s="19">
        <f>IF(OR($A4="",K$3=""),"",IF(COUNTIFS(calc!$D$2:$D$1009,$A4,calc!$E$2:$E$1009,K$3)=0,"·",IF(COUNTIFS(calc!$D$2:$D$1009,$A4,calc!$E$2:$E$1009,K$3,calc!$F$2:$F$1009,1)&gt;0,"Check date",IF(SUMPRODUCT(MAX((calc!$D$2:$D$1009=$A4)*(calc!$E$2:$E$1009=K$3)*calc!$C$2:$C$1009))=0,"No expiry",SUMPRODUCT(MAX((calc!$D$2:$D$1009=$A4)*(calc!$E$2:$E$1009=K$3)*calc!$C$2:$C$1009))))))</f>
      </c>
      <c r="L4" s="19">
        <f>IF(OR($A4="",L$3=""),"",IF(COUNTIFS(calc!$D$2:$D$1009,$A4,calc!$E$2:$E$1009,L$3)=0,"·",IF(COUNTIFS(calc!$D$2:$D$1009,$A4,calc!$E$2:$E$1009,L$3,calc!$F$2:$F$1009,1)&gt;0,"Check date",IF(SUMPRODUCT(MAX((calc!$D$2:$D$1009=$A4)*(calc!$E$2:$E$1009=L$3)*calc!$C$2:$C$1009))=0,"No expiry",SUMPRODUCT(MAX((calc!$D$2:$D$1009=$A4)*(calc!$E$2:$E$1009=L$3)*calc!$C$2:$C$1009))))))</f>
      </c>
      <c r="M4" s="19">
        <f>IF(OR($A4="",M$3=""),"",IF(COUNTIFS(calc!$D$2:$D$1009,$A4,calc!$E$2:$E$1009,M$3)=0,"·",IF(COUNTIFS(calc!$D$2:$D$1009,$A4,calc!$E$2:$E$1009,M$3,calc!$F$2:$F$1009,1)&gt;0,"Check date",IF(SUMPRODUCT(MAX((calc!$D$2:$D$1009=$A4)*(calc!$E$2:$E$1009=M$3)*calc!$C$2:$C$1009))=0,"No expiry",SUMPRODUCT(MAX((calc!$D$2:$D$1009=$A4)*(calc!$E$2:$E$1009=M$3)*calc!$C$2:$C$1009))))))</f>
      </c>
      <c r="N4" s="19">
        <f>IF(OR($A4="",N$3=""),"",IF(COUNTIFS(calc!$D$2:$D$1009,$A4,calc!$E$2:$E$1009,N$3)=0,"·",IF(COUNTIFS(calc!$D$2:$D$1009,$A4,calc!$E$2:$E$1009,N$3,calc!$F$2:$F$1009,1)&gt;0,"Check date",IF(SUMPRODUCT(MAX((calc!$D$2:$D$1009=$A4)*(calc!$E$2:$E$1009=N$3)*calc!$C$2:$C$1009))=0,"No expiry",SUMPRODUCT(MAX((calc!$D$2:$D$1009=$A4)*(calc!$E$2:$E$1009=N$3)*calc!$C$2:$C$1009))))))</f>
      </c>
      <c r="O4" s="19">
        <f>IF(OR($A4="",O$3=""),"",IF(COUNTIFS(calc!$D$2:$D$1009,$A4,calc!$E$2:$E$1009,O$3)=0,"·",IF(COUNTIFS(calc!$D$2:$D$1009,$A4,calc!$E$2:$E$1009,O$3,calc!$F$2:$F$1009,1)&gt;0,"Check date",IF(SUMPRODUCT(MAX((calc!$D$2:$D$1009=$A4)*(calc!$E$2:$E$1009=O$3)*calc!$C$2:$C$1009))=0,"No expiry",SUMPRODUCT(MAX((calc!$D$2:$D$1009=$A4)*(calc!$E$2:$E$1009=O$3)*calc!$C$2:$C$1009))))))</f>
      </c>
      <c r="P4" s="19">
        <f>IF(OR($A4="",P$3=""),"",IF(COUNTIFS(calc!$D$2:$D$1009,$A4,calc!$E$2:$E$1009,P$3)=0,"·",IF(COUNTIFS(calc!$D$2:$D$1009,$A4,calc!$E$2:$E$1009,P$3,calc!$F$2:$F$1009,1)&gt;0,"Check date",IF(SUMPRODUCT(MAX((calc!$D$2:$D$1009=$A4)*(calc!$E$2:$E$1009=P$3)*calc!$C$2:$C$1009))=0,"No expiry",SUMPRODUCT(MAX((calc!$D$2:$D$1009=$A4)*(calc!$E$2:$E$1009=P$3)*calc!$C$2:$C$1009))))))</f>
      </c>
      <c r="Q4" s="19">
        <f>IF(OR($A4="",Q$3=""),"",IF(COUNTIFS(calc!$D$2:$D$1009,$A4,calc!$E$2:$E$1009,Q$3)=0,"·",IF(COUNTIFS(calc!$D$2:$D$1009,$A4,calc!$E$2:$E$1009,Q$3,calc!$F$2:$F$1009,1)&gt;0,"Check date",IF(SUMPRODUCT(MAX((calc!$D$2:$D$1009=$A4)*(calc!$E$2:$E$1009=Q$3)*calc!$C$2:$C$1009))=0,"No expiry",SUMPRODUCT(MAX((calc!$D$2:$D$1009=$A4)*(calc!$E$2:$E$1009=Q$3)*calc!$C$2:$C$1009))))))</f>
      </c>
      <c r="R4" s="19">
        <f>IF(OR($A4="",R$3=""),"",IF(COUNTIFS(calc!$D$2:$D$1009,$A4,calc!$E$2:$E$1009,R$3)=0,"·",IF(COUNTIFS(calc!$D$2:$D$1009,$A4,calc!$E$2:$E$1009,R$3,calc!$F$2:$F$1009,1)&gt;0,"Check date",IF(SUMPRODUCT(MAX((calc!$D$2:$D$1009=$A4)*(calc!$E$2:$E$1009=R$3)*calc!$C$2:$C$1009))=0,"No expiry",SUMPRODUCT(MAX((calc!$D$2:$D$1009=$A4)*(calc!$E$2:$E$1009=R$3)*calc!$C$2:$C$1009))))))</f>
      </c>
      <c r="S4" s="19">
        <f>IF(OR($A4="",S$3=""),"",IF(COUNTIFS(calc!$D$2:$D$1009,$A4,calc!$E$2:$E$1009,S$3)=0,"·",IF(COUNTIFS(calc!$D$2:$D$1009,$A4,calc!$E$2:$E$1009,S$3,calc!$F$2:$F$1009,1)&gt;0,"Check date",IF(SUMPRODUCT(MAX((calc!$D$2:$D$1009=$A4)*(calc!$E$2:$E$1009=S$3)*calc!$C$2:$C$1009))=0,"No expiry",SUMPRODUCT(MAX((calc!$D$2:$D$1009=$A4)*(calc!$E$2:$E$1009=S$3)*calc!$C$2:$C$1009))))))</f>
      </c>
      <c r="T4" s="19">
        <f>IF(OR($A4="",T$3=""),"",IF(COUNTIFS(calc!$D$2:$D$1009,$A4,calc!$E$2:$E$1009,T$3)=0,"·",IF(COUNTIFS(calc!$D$2:$D$1009,$A4,calc!$E$2:$E$1009,T$3,calc!$F$2:$F$1009,1)&gt;0,"Check date",IF(SUMPRODUCT(MAX((calc!$D$2:$D$1009=$A4)*(calc!$E$2:$E$1009=T$3)*calc!$C$2:$C$1009))=0,"No expiry",SUMPRODUCT(MAX((calc!$D$2:$D$1009=$A4)*(calc!$E$2:$E$1009=T$3)*calc!$C$2:$C$1009))))))</f>
      </c>
      <c r="U4" s="19">
        <f>IF(OR($A4="",U$3=""),"",IF(COUNTIFS(calc!$D$2:$D$1009,$A4,calc!$E$2:$E$1009,U$3)=0,"·",IF(COUNTIFS(calc!$D$2:$D$1009,$A4,calc!$E$2:$E$1009,U$3,calc!$F$2:$F$1009,1)&gt;0,"Check date",IF(SUMPRODUCT(MAX((calc!$D$2:$D$1009=$A4)*(calc!$E$2:$E$1009=U$3)*calc!$C$2:$C$1009))=0,"No expiry",SUMPRODUCT(MAX((calc!$D$2:$D$1009=$A4)*(calc!$E$2:$E$1009=U$3)*calc!$C$2:$C$1009))))))</f>
      </c>
      <c r="V4" s="19">
        <f>IF(OR($A4="",V$3=""),"",IF(COUNTIFS(calc!$D$2:$D$1009,$A4,calc!$E$2:$E$1009,V$3)=0,"·",IF(COUNTIFS(calc!$D$2:$D$1009,$A4,calc!$E$2:$E$1009,V$3,calc!$F$2:$F$1009,1)&gt;0,"Check date",IF(SUMPRODUCT(MAX((calc!$D$2:$D$1009=$A4)*(calc!$E$2:$E$1009=V$3)*calc!$C$2:$C$1009))=0,"No expiry",SUMPRODUCT(MAX((calc!$D$2:$D$1009=$A4)*(calc!$E$2:$E$1009=V$3)*calc!$C$2:$C$1009))))))</f>
      </c>
      <c r="W4" s="19">
        <f>IF(OR($A4="",W$3=""),"",IF(COUNTIFS(calc!$D$2:$D$1009,$A4,calc!$E$2:$E$1009,W$3)=0,"·",IF(COUNTIFS(calc!$D$2:$D$1009,$A4,calc!$E$2:$E$1009,W$3,calc!$F$2:$F$1009,1)&gt;0,"Check date",IF(SUMPRODUCT(MAX((calc!$D$2:$D$1009=$A4)*(calc!$E$2:$E$1009=W$3)*calc!$C$2:$C$1009))=0,"No expiry",SUMPRODUCT(MAX((calc!$D$2:$D$1009=$A4)*(calc!$E$2:$E$1009=W$3)*calc!$C$2:$C$1009))))))</f>
      </c>
      <c r="X4" s="19">
        <f>IF(OR($A4="",X$3=""),"",IF(COUNTIFS(calc!$D$2:$D$1009,$A4,calc!$E$2:$E$1009,X$3)=0,"·",IF(COUNTIFS(calc!$D$2:$D$1009,$A4,calc!$E$2:$E$1009,X$3,calc!$F$2:$F$1009,1)&gt;0,"Check date",IF(SUMPRODUCT(MAX((calc!$D$2:$D$1009=$A4)*(calc!$E$2:$E$1009=X$3)*calc!$C$2:$C$1009))=0,"No expiry",SUMPRODUCT(MAX((calc!$D$2:$D$1009=$A4)*(calc!$E$2:$E$1009=X$3)*calc!$C$2:$C$1009))))))</f>
      </c>
      <c r="Y4" s="19">
        <f>IF(OR($A4="",Y$3=""),"",IF(COUNTIFS(calc!$D$2:$D$1009,$A4,calc!$E$2:$E$1009,Y$3)=0,"·",IF(COUNTIFS(calc!$D$2:$D$1009,$A4,calc!$E$2:$E$1009,Y$3,calc!$F$2:$F$1009,1)&gt;0,"Check date",IF(SUMPRODUCT(MAX((calc!$D$2:$D$1009=$A4)*(calc!$E$2:$E$1009=Y$3)*calc!$C$2:$C$1009))=0,"No expiry",SUMPRODUCT(MAX((calc!$D$2:$D$1009=$A4)*(calc!$E$2:$E$1009=Y$3)*calc!$C$2:$C$1009))))))</f>
      </c>
      <c r="Z4" s="19">
        <f>IF(OR($A4="",Z$3=""),"",IF(COUNTIFS(calc!$D$2:$D$1009,$A4,calc!$E$2:$E$1009,Z$3)=0,"·",IF(COUNTIFS(calc!$D$2:$D$1009,$A4,calc!$E$2:$E$1009,Z$3,calc!$F$2:$F$1009,1)&gt;0,"Check date",IF(SUMPRODUCT(MAX((calc!$D$2:$D$1009=$A4)*(calc!$E$2:$E$1009=Z$3)*calc!$C$2:$C$1009))=0,"No expiry",SUMPRODUCT(MAX((calc!$D$2:$D$1009=$A4)*(calc!$E$2:$E$1009=Z$3)*calc!$C$2:$C$1009))))))</f>
      </c>
    </row>
    <row r="5" spans="1:26" x14ac:dyDescent="0.25">
      <c r="A5">
        <f>IFERROR(INDEX(calc!$D$2:$D$1009,MATCH(ROW()-3,calc!$A$2:$A$1009,0)),"")</f>
      </c>
      <c r="B5" s="19">
        <f>IF(OR($A5="",B$3=""),"",IF(COUNTIFS(calc!$D$2:$D$1009,$A5,calc!$E$2:$E$1009,B$3)=0,"·",IF(COUNTIFS(calc!$D$2:$D$1009,$A5,calc!$E$2:$E$1009,B$3,calc!$F$2:$F$1009,1)&gt;0,"Check date",IF(SUMPRODUCT(MAX((calc!$D$2:$D$1009=$A5)*(calc!$E$2:$E$1009=B$3)*calc!$C$2:$C$1009))=0,"No expiry",SUMPRODUCT(MAX((calc!$D$2:$D$1009=$A5)*(calc!$E$2:$E$1009=B$3)*calc!$C$2:$C$1009))))))</f>
      </c>
      <c r="C5" s="19">
        <f>IF(OR($A5="",C$3=""),"",IF(COUNTIFS(calc!$D$2:$D$1009,$A5,calc!$E$2:$E$1009,C$3)=0,"·",IF(COUNTIFS(calc!$D$2:$D$1009,$A5,calc!$E$2:$E$1009,C$3,calc!$F$2:$F$1009,1)&gt;0,"Check date",IF(SUMPRODUCT(MAX((calc!$D$2:$D$1009=$A5)*(calc!$E$2:$E$1009=C$3)*calc!$C$2:$C$1009))=0,"No expiry",SUMPRODUCT(MAX((calc!$D$2:$D$1009=$A5)*(calc!$E$2:$E$1009=C$3)*calc!$C$2:$C$1009))))))</f>
      </c>
      <c r="D5" s="19">
        <f>IF(OR($A5="",D$3=""),"",IF(COUNTIFS(calc!$D$2:$D$1009,$A5,calc!$E$2:$E$1009,D$3)=0,"·",IF(COUNTIFS(calc!$D$2:$D$1009,$A5,calc!$E$2:$E$1009,D$3,calc!$F$2:$F$1009,1)&gt;0,"Check date",IF(SUMPRODUCT(MAX((calc!$D$2:$D$1009=$A5)*(calc!$E$2:$E$1009=D$3)*calc!$C$2:$C$1009))=0,"No expiry",SUMPRODUCT(MAX((calc!$D$2:$D$1009=$A5)*(calc!$E$2:$E$1009=D$3)*calc!$C$2:$C$1009))))))</f>
      </c>
      <c r="E5" s="19">
        <f>IF(OR($A5="",E$3=""),"",IF(COUNTIFS(calc!$D$2:$D$1009,$A5,calc!$E$2:$E$1009,E$3)=0,"·",IF(COUNTIFS(calc!$D$2:$D$1009,$A5,calc!$E$2:$E$1009,E$3,calc!$F$2:$F$1009,1)&gt;0,"Check date",IF(SUMPRODUCT(MAX((calc!$D$2:$D$1009=$A5)*(calc!$E$2:$E$1009=E$3)*calc!$C$2:$C$1009))=0,"No expiry",SUMPRODUCT(MAX((calc!$D$2:$D$1009=$A5)*(calc!$E$2:$E$1009=E$3)*calc!$C$2:$C$1009))))))</f>
      </c>
      <c r="F5" s="19">
        <f>IF(OR($A5="",F$3=""),"",IF(COUNTIFS(calc!$D$2:$D$1009,$A5,calc!$E$2:$E$1009,F$3)=0,"·",IF(COUNTIFS(calc!$D$2:$D$1009,$A5,calc!$E$2:$E$1009,F$3,calc!$F$2:$F$1009,1)&gt;0,"Check date",IF(SUMPRODUCT(MAX((calc!$D$2:$D$1009=$A5)*(calc!$E$2:$E$1009=F$3)*calc!$C$2:$C$1009))=0,"No expiry",SUMPRODUCT(MAX((calc!$D$2:$D$1009=$A5)*(calc!$E$2:$E$1009=F$3)*calc!$C$2:$C$1009))))))</f>
      </c>
      <c r="G5" s="19">
        <f>IF(OR($A5="",G$3=""),"",IF(COUNTIFS(calc!$D$2:$D$1009,$A5,calc!$E$2:$E$1009,G$3)=0,"·",IF(COUNTIFS(calc!$D$2:$D$1009,$A5,calc!$E$2:$E$1009,G$3,calc!$F$2:$F$1009,1)&gt;0,"Check date",IF(SUMPRODUCT(MAX((calc!$D$2:$D$1009=$A5)*(calc!$E$2:$E$1009=G$3)*calc!$C$2:$C$1009))=0,"No expiry",SUMPRODUCT(MAX((calc!$D$2:$D$1009=$A5)*(calc!$E$2:$E$1009=G$3)*calc!$C$2:$C$1009))))))</f>
      </c>
      <c r="H5" s="19">
        <f>IF(OR($A5="",H$3=""),"",IF(COUNTIFS(calc!$D$2:$D$1009,$A5,calc!$E$2:$E$1009,H$3)=0,"·",IF(COUNTIFS(calc!$D$2:$D$1009,$A5,calc!$E$2:$E$1009,H$3,calc!$F$2:$F$1009,1)&gt;0,"Check date",IF(SUMPRODUCT(MAX((calc!$D$2:$D$1009=$A5)*(calc!$E$2:$E$1009=H$3)*calc!$C$2:$C$1009))=0,"No expiry",SUMPRODUCT(MAX((calc!$D$2:$D$1009=$A5)*(calc!$E$2:$E$1009=H$3)*calc!$C$2:$C$1009))))))</f>
      </c>
      <c r="I5" s="19">
        <f>IF(OR($A5="",I$3=""),"",IF(COUNTIFS(calc!$D$2:$D$1009,$A5,calc!$E$2:$E$1009,I$3)=0,"·",IF(COUNTIFS(calc!$D$2:$D$1009,$A5,calc!$E$2:$E$1009,I$3,calc!$F$2:$F$1009,1)&gt;0,"Check date",IF(SUMPRODUCT(MAX((calc!$D$2:$D$1009=$A5)*(calc!$E$2:$E$1009=I$3)*calc!$C$2:$C$1009))=0,"No expiry",SUMPRODUCT(MAX((calc!$D$2:$D$1009=$A5)*(calc!$E$2:$E$1009=I$3)*calc!$C$2:$C$1009))))))</f>
      </c>
      <c r="J5" s="19">
        <f>IF(OR($A5="",J$3=""),"",IF(COUNTIFS(calc!$D$2:$D$1009,$A5,calc!$E$2:$E$1009,J$3)=0,"·",IF(COUNTIFS(calc!$D$2:$D$1009,$A5,calc!$E$2:$E$1009,J$3,calc!$F$2:$F$1009,1)&gt;0,"Check date",IF(SUMPRODUCT(MAX((calc!$D$2:$D$1009=$A5)*(calc!$E$2:$E$1009=J$3)*calc!$C$2:$C$1009))=0,"No expiry",SUMPRODUCT(MAX((calc!$D$2:$D$1009=$A5)*(calc!$E$2:$E$1009=J$3)*calc!$C$2:$C$1009))))))</f>
      </c>
      <c r="K5" s="19">
        <f>IF(OR($A5="",K$3=""),"",IF(COUNTIFS(calc!$D$2:$D$1009,$A5,calc!$E$2:$E$1009,K$3)=0,"·",IF(COUNTIFS(calc!$D$2:$D$1009,$A5,calc!$E$2:$E$1009,K$3,calc!$F$2:$F$1009,1)&gt;0,"Check date",IF(SUMPRODUCT(MAX((calc!$D$2:$D$1009=$A5)*(calc!$E$2:$E$1009=K$3)*calc!$C$2:$C$1009))=0,"No expiry",SUMPRODUCT(MAX((calc!$D$2:$D$1009=$A5)*(calc!$E$2:$E$1009=K$3)*calc!$C$2:$C$1009))))))</f>
      </c>
      <c r="L5" s="19">
        <f>IF(OR($A5="",L$3=""),"",IF(COUNTIFS(calc!$D$2:$D$1009,$A5,calc!$E$2:$E$1009,L$3)=0,"·",IF(COUNTIFS(calc!$D$2:$D$1009,$A5,calc!$E$2:$E$1009,L$3,calc!$F$2:$F$1009,1)&gt;0,"Check date",IF(SUMPRODUCT(MAX((calc!$D$2:$D$1009=$A5)*(calc!$E$2:$E$1009=L$3)*calc!$C$2:$C$1009))=0,"No expiry",SUMPRODUCT(MAX((calc!$D$2:$D$1009=$A5)*(calc!$E$2:$E$1009=L$3)*calc!$C$2:$C$1009))))))</f>
      </c>
      <c r="M5" s="19">
        <f>IF(OR($A5="",M$3=""),"",IF(COUNTIFS(calc!$D$2:$D$1009,$A5,calc!$E$2:$E$1009,M$3)=0,"·",IF(COUNTIFS(calc!$D$2:$D$1009,$A5,calc!$E$2:$E$1009,M$3,calc!$F$2:$F$1009,1)&gt;0,"Check date",IF(SUMPRODUCT(MAX((calc!$D$2:$D$1009=$A5)*(calc!$E$2:$E$1009=M$3)*calc!$C$2:$C$1009))=0,"No expiry",SUMPRODUCT(MAX((calc!$D$2:$D$1009=$A5)*(calc!$E$2:$E$1009=M$3)*calc!$C$2:$C$1009))))))</f>
      </c>
      <c r="N5" s="19">
        <f>IF(OR($A5="",N$3=""),"",IF(COUNTIFS(calc!$D$2:$D$1009,$A5,calc!$E$2:$E$1009,N$3)=0,"·",IF(COUNTIFS(calc!$D$2:$D$1009,$A5,calc!$E$2:$E$1009,N$3,calc!$F$2:$F$1009,1)&gt;0,"Check date",IF(SUMPRODUCT(MAX((calc!$D$2:$D$1009=$A5)*(calc!$E$2:$E$1009=N$3)*calc!$C$2:$C$1009))=0,"No expiry",SUMPRODUCT(MAX((calc!$D$2:$D$1009=$A5)*(calc!$E$2:$E$1009=N$3)*calc!$C$2:$C$1009))))))</f>
      </c>
      <c r="O5" s="19">
        <f>IF(OR($A5="",O$3=""),"",IF(COUNTIFS(calc!$D$2:$D$1009,$A5,calc!$E$2:$E$1009,O$3)=0,"·",IF(COUNTIFS(calc!$D$2:$D$1009,$A5,calc!$E$2:$E$1009,O$3,calc!$F$2:$F$1009,1)&gt;0,"Check date",IF(SUMPRODUCT(MAX((calc!$D$2:$D$1009=$A5)*(calc!$E$2:$E$1009=O$3)*calc!$C$2:$C$1009))=0,"No expiry",SUMPRODUCT(MAX((calc!$D$2:$D$1009=$A5)*(calc!$E$2:$E$1009=O$3)*calc!$C$2:$C$1009))))))</f>
      </c>
      <c r="P5" s="19">
        <f>IF(OR($A5="",P$3=""),"",IF(COUNTIFS(calc!$D$2:$D$1009,$A5,calc!$E$2:$E$1009,P$3)=0,"·",IF(COUNTIFS(calc!$D$2:$D$1009,$A5,calc!$E$2:$E$1009,P$3,calc!$F$2:$F$1009,1)&gt;0,"Check date",IF(SUMPRODUCT(MAX((calc!$D$2:$D$1009=$A5)*(calc!$E$2:$E$1009=P$3)*calc!$C$2:$C$1009))=0,"No expiry",SUMPRODUCT(MAX((calc!$D$2:$D$1009=$A5)*(calc!$E$2:$E$1009=P$3)*calc!$C$2:$C$1009))))))</f>
      </c>
      <c r="Q5" s="19">
        <f>IF(OR($A5="",Q$3=""),"",IF(COUNTIFS(calc!$D$2:$D$1009,$A5,calc!$E$2:$E$1009,Q$3)=0,"·",IF(COUNTIFS(calc!$D$2:$D$1009,$A5,calc!$E$2:$E$1009,Q$3,calc!$F$2:$F$1009,1)&gt;0,"Check date",IF(SUMPRODUCT(MAX((calc!$D$2:$D$1009=$A5)*(calc!$E$2:$E$1009=Q$3)*calc!$C$2:$C$1009))=0,"No expiry",SUMPRODUCT(MAX((calc!$D$2:$D$1009=$A5)*(calc!$E$2:$E$1009=Q$3)*calc!$C$2:$C$1009))))))</f>
      </c>
      <c r="R5" s="19">
        <f>IF(OR($A5="",R$3=""),"",IF(COUNTIFS(calc!$D$2:$D$1009,$A5,calc!$E$2:$E$1009,R$3)=0,"·",IF(COUNTIFS(calc!$D$2:$D$1009,$A5,calc!$E$2:$E$1009,R$3,calc!$F$2:$F$1009,1)&gt;0,"Check date",IF(SUMPRODUCT(MAX((calc!$D$2:$D$1009=$A5)*(calc!$E$2:$E$1009=R$3)*calc!$C$2:$C$1009))=0,"No expiry",SUMPRODUCT(MAX((calc!$D$2:$D$1009=$A5)*(calc!$E$2:$E$1009=R$3)*calc!$C$2:$C$1009))))))</f>
      </c>
      <c r="S5" s="19">
        <f>IF(OR($A5="",S$3=""),"",IF(COUNTIFS(calc!$D$2:$D$1009,$A5,calc!$E$2:$E$1009,S$3)=0,"·",IF(COUNTIFS(calc!$D$2:$D$1009,$A5,calc!$E$2:$E$1009,S$3,calc!$F$2:$F$1009,1)&gt;0,"Check date",IF(SUMPRODUCT(MAX((calc!$D$2:$D$1009=$A5)*(calc!$E$2:$E$1009=S$3)*calc!$C$2:$C$1009))=0,"No expiry",SUMPRODUCT(MAX((calc!$D$2:$D$1009=$A5)*(calc!$E$2:$E$1009=S$3)*calc!$C$2:$C$1009))))))</f>
      </c>
      <c r="T5" s="19">
        <f>IF(OR($A5="",T$3=""),"",IF(COUNTIFS(calc!$D$2:$D$1009,$A5,calc!$E$2:$E$1009,T$3)=0,"·",IF(COUNTIFS(calc!$D$2:$D$1009,$A5,calc!$E$2:$E$1009,T$3,calc!$F$2:$F$1009,1)&gt;0,"Check date",IF(SUMPRODUCT(MAX((calc!$D$2:$D$1009=$A5)*(calc!$E$2:$E$1009=T$3)*calc!$C$2:$C$1009))=0,"No expiry",SUMPRODUCT(MAX((calc!$D$2:$D$1009=$A5)*(calc!$E$2:$E$1009=T$3)*calc!$C$2:$C$1009))))))</f>
      </c>
      <c r="U5" s="19">
        <f>IF(OR($A5="",U$3=""),"",IF(COUNTIFS(calc!$D$2:$D$1009,$A5,calc!$E$2:$E$1009,U$3)=0,"·",IF(COUNTIFS(calc!$D$2:$D$1009,$A5,calc!$E$2:$E$1009,U$3,calc!$F$2:$F$1009,1)&gt;0,"Check date",IF(SUMPRODUCT(MAX((calc!$D$2:$D$1009=$A5)*(calc!$E$2:$E$1009=U$3)*calc!$C$2:$C$1009))=0,"No expiry",SUMPRODUCT(MAX((calc!$D$2:$D$1009=$A5)*(calc!$E$2:$E$1009=U$3)*calc!$C$2:$C$1009))))))</f>
      </c>
      <c r="V5" s="19">
        <f>IF(OR($A5="",V$3=""),"",IF(COUNTIFS(calc!$D$2:$D$1009,$A5,calc!$E$2:$E$1009,V$3)=0,"·",IF(COUNTIFS(calc!$D$2:$D$1009,$A5,calc!$E$2:$E$1009,V$3,calc!$F$2:$F$1009,1)&gt;0,"Check date",IF(SUMPRODUCT(MAX((calc!$D$2:$D$1009=$A5)*(calc!$E$2:$E$1009=V$3)*calc!$C$2:$C$1009))=0,"No expiry",SUMPRODUCT(MAX((calc!$D$2:$D$1009=$A5)*(calc!$E$2:$E$1009=V$3)*calc!$C$2:$C$1009))))))</f>
      </c>
      <c r="W5" s="19">
        <f>IF(OR($A5="",W$3=""),"",IF(COUNTIFS(calc!$D$2:$D$1009,$A5,calc!$E$2:$E$1009,W$3)=0,"·",IF(COUNTIFS(calc!$D$2:$D$1009,$A5,calc!$E$2:$E$1009,W$3,calc!$F$2:$F$1009,1)&gt;0,"Check date",IF(SUMPRODUCT(MAX((calc!$D$2:$D$1009=$A5)*(calc!$E$2:$E$1009=W$3)*calc!$C$2:$C$1009))=0,"No expiry",SUMPRODUCT(MAX((calc!$D$2:$D$1009=$A5)*(calc!$E$2:$E$1009=W$3)*calc!$C$2:$C$1009))))))</f>
      </c>
      <c r="X5" s="19">
        <f>IF(OR($A5="",X$3=""),"",IF(COUNTIFS(calc!$D$2:$D$1009,$A5,calc!$E$2:$E$1009,X$3)=0,"·",IF(COUNTIFS(calc!$D$2:$D$1009,$A5,calc!$E$2:$E$1009,X$3,calc!$F$2:$F$1009,1)&gt;0,"Check date",IF(SUMPRODUCT(MAX((calc!$D$2:$D$1009=$A5)*(calc!$E$2:$E$1009=X$3)*calc!$C$2:$C$1009))=0,"No expiry",SUMPRODUCT(MAX((calc!$D$2:$D$1009=$A5)*(calc!$E$2:$E$1009=X$3)*calc!$C$2:$C$1009))))))</f>
      </c>
      <c r="Y5" s="19">
        <f>IF(OR($A5="",Y$3=""),"",IF(COUNTIFS(calc!$D$2:$D$1009,$A5,calc!$E$2:$E$1009,Y$3)=0,"·",IF(COUNTIFS(calc!$D$2:$D$1009,$A5,calc!$E$2:$E$1009,Y$3,calc!$F$2:$F$1009,1)&gt;0,"Check date",IF(SUMPRODUCT(MAX((calc!$D$2:$D$1009=$A5)*(calc!$E$2:$E$1009=Y$3)*calc!$C$2:$C$1009))=0,"No expiry",SUMPRODUCT(MAX((calc!$D$2:$D$1009=$A5)*(calc!$E$2:$E$1009=Y$3)*calc!$C$2:$C$1009))))))</f>
      </c>
      <c r="Z5" s="19">
        <f>IF(OR($A5="",Z$3=""),"",IF(COUNTIFS(calc!$D$2:$D$1009,$A5,calc!$E$2:$E$1009,Z$3)=0,"·",IF(COUNTIFS(calc!$D$2:$D$1009,$A5,calc!$E$2:$E$1009,Z$3,calc!$F$2:$F$1009,1)&gt;0,"Check date",IF(SUMPRODUCT(MAX((calc!$D$2:$D$1009=$A5)*(calc!$E$2:$E$1009=Z$3)*calc!$C$2:$C$1009))=0,"No expiry",SUMPRODUCT(MAX((calc!$D$2:$D$1009=$A5)*(calc!$E$2:$E$1009=Z$3)*calc!$C$2:$C$1009))))))</f>
      </c>
    </row>
    <row r="6" spans="1:26" x14ac:dyDescent="0.25">
      <c r="A6">
        <f>IFERROR(INDEX(calc!$D$2:$D$1009,MATCH(ROW()-3,calc!$A$2:$A$1009,0)),"")</f>
      </c>
      <c r="B6" s="19">
        <f>IF(OR($A6="",B$3=""),"",IF(COUNTIFS(calc!$D$2:$D$1009,$A6,calc!$E$2:$E$1009,B$3)=0,"·",IF(COUNTIFS(calc!$D$2:$D$1009,$A6,calc!$E$2:$E$1009,B$3,calc!$F$2:$F$1009,1)&gt;0,"Check date",IF(SUMPRODUCT(MAX((calc!$D$2:$D$1009=$A6)*(calc!$E$2:$E$1009=B$3)*calc!$C$2:$C$1009))=0,"No expiry",SUMPRODUCT(MAX((calc!$D$2:$D$1009=$A6)*(calc!$E$2:$E$1009=B$3)*calc!$C$2:$C$1009))))))</f>
      </c>
      <c r="C6" s="19">
        <f>IF(OR($A6="",C$3=""),"",IF(COUNTIFS(calc!$D$2:$D$1009,$A6,calc!$E$2:$E$1009,C$3)=0,"·",IF(COUNTIFS(calc!$D$2:$D$1009,$A6,calc!$E$2:$E$1009,C$3,calc!$F$2:$F$1009,1)&gt;0,"Check date",IF(SUMPRODUCT(MAX((calc!$D$2:$D$1009=$A6)*(calc!$E$2:$E$1009=C$3)*calc!$C$2:$C$1009))=0,"No expiry",SUMPRODUCT(MAX((calc!$D$2:$D$1009=$A6)*(calc!$E$2:$E$1009=C$3)*calc!$C$2:$C$1009))))))</f>
      </c>
      <c r="D6" s="19">
        <f>IF(OR($A6="",D$3=""),"",IF(COUNTIFS(calc!$D$2:$D$1009,$A6,calc!$E$2:$E$1009,D$3)=0,"·",IF(COUNTIFS(calc!$D$2:$D$1009,$A6,calc!$E$2:$E$1009,D$3,calc!$F$2:$F$1009,1)&gt;0,"Check date",IF(SUMPRODUCT(MAX((calc!$D$2:$D$1009=$A6)*(calc!$E$2:$E$1009=D$3)*calc!$C$2:$C$1009))=0,"No expiry",SUMPRODUCT(MAX((calc!$D$2:$D$1009=$A6)*(calc!$E$2:$E$1009=D$3)*calc!$C$2:$C$1009))))))</f>
      </c>
      <c r="E6" s="19">
        <f>IF(OR($A6="",E$3=""),"",IF(COUNTIFS(calc!$D$2:$D$1009,$A6,calc!$E$2:$E$1009,E$3)=0,"·",IF(COUNTIFS(calc!$D$2:$D$1009,$A6,calc!$E$2:$E$1009,E$3,calc!$F$2:$F$1009,1)&gt;0,"Check date",IF(SUMPRODUCT(MAX((calc!$D$2:$D$1009=$A6)*(calc!$E$2:$E$1009=E$3)*calc!$C$2:$C$1009))=0,"No expiry",SUMPRODUCT(MAX((calc!$D$2:$D$1009=$A6)*(calc!$E$2:$E$1009=E$3)*calc!$C$2:$C$1009))))))</f>
      </c>
      <c r="F6" s="19">
        <f>IF(OR($A6="",F$3=""),"",IF(COUNTIFS(calc!$D$2:$D$1009,$A6,calc!$E$2:$E$1009,F$3)=0,"·",IF(COUNTIFS(calc!$D$2:$D$1009,$A6,calc!$E$2:$E$1009,F$3,calc!$F$2:$F$1009,1)&gt;0,"Check date",IF(SUMPRODUCT(MAX((calc!$D$2:$D$1009=$A6)*(calc!$E$2:$E$1009=F$3)*calc!$C$2:$C$1009))=0,"No expiry",SUMPRODUCT(MAX((calc!$D$2:$D$1009=$A6)*(calc!$E$2:$E$1009=F$3)*calc!$C$2:$C$1009))))))</f>
      </c>
      <c r="G6" s="19">
        <f>IF(OR($A6="",G$3=""),"",IF(COUNTIFS(calc!$D$2:$D$1009,$A6,calc!$E$2:$E$1009,G$3)=0,"·",IF(COUNTIFS(calc!$D$2:$D$1009,$A6,calc!$E$2:$E$1009,G$3,calc!$F$2:$F$1009,1)&gt;0,"Check date",IF(SUMPRODUCT(MAX((calc!$D$2:$D$1009=$A6)*(calc!$E$2:$E$1009=G$3)*calc!$C$2:$C$1009))=0,"No expiry",SUMPRODUCT(MAX((calc!$D$2:$D$1009=$A6)*(calc!$E$2:$E$1009=G$3)*calc!$C$2:$C$1009))))))</f>
      </c>
      <c r="H6" s="19">
        <f>IF(OR($A6="",H$3=""),"",IF(COUNTIFS(calc!$D$2:$D$1009,$A6,calc!$E$2:$E$1009,H$3)=0,"·",IF(COUNTIFS(calc!$D$2:$D$1009,$A6,calc!$E$2:$E$1009,H$3,calc!$F$2:$F$1009,1)&gt;0,"Check date",IF(SUMPRODUCT(MAX((calc!$D$2:$D$1009=$A6)*(calc!$E$2:$E$1009=H$3)*calc!$C$2:$C$1009))=0,"No expiry",SUMPRODUCT(MAX((calc!$D$2:$D$1009=$A6)*(calc!$E$2:$E$1009=H$3)*calc!$C$2:$C$1009))))))</f>
      </c>
      <c r="I6" s="19">
        <f>IF(OR($A6="",I$3=""),"",IF(COUNTIFS(calc!$D$2:$D$1009,$A6,calc!$E$2:$E$1009,I$3)=0,"·",IF(COUNTIFS(calc!$D$2:$D$1009,$A6,calc!$E$2:$E$1009,I$3,calc!$F$2:$F$1009,1)&gt;0,"Check date",IF(SUMPRODUCT(MAX((calc!$D$2:$D$1009=$A6)*(calc!$E$2:$E$1009=I$3)*calc!$C$2:$C$1009))=0,"No expiry",SUMPRODUCT(MAX((calc!$D$2:$D$1009=$A6)*(calc!$E$2:$E$1009=I$3)*calc!$C$2:$C$1009))))))</f>
      </c>
      <c r="J6" s="19">
        <f>IF(OR($A6="",J$3=""),"",IF(COUNTIFS(calc!$D$2:$D$1009,$A6,calc!$E$2:$E$1009,J$3)=0,"·",IF(COUNTIFS(calc!$D$2:$D$1009,$A6,calc!$E$2:$E$1009,J$3,calc!$F$2:$F$1009,1)&gt;0,"Check date",IF(SUMPRODUCT(MAX((calc!$D$2:$D$1009=$A6)*(calc!$E$2:$E$1009=J$3)*calc!$C$2:$C$1009))=0,"No expiry",SUMPRODUCT(MAX((calc!$D$2:$D$1009=$A6)*(calc!$E$2:$E$1009=J$3)*calc!$C$2:$C$1009))))))</f>
      </c>
      <c r="K6" s="19">
        <f>IF(OR($A6="",K$3=""),"",IF(COUNTIFS(calc!$D$2:$D$1009,$A6,calc!$E$2:$E$1009,K$3)=0,"·",IF(COUNTIFS(calc!$D$2:$D$1009,$A6,calc!$E$2:$E$1009,K$3,calc!$F$2:$F$1009,1)&gt;0,"Check date",IF(SUMPRODUCT(MAX((calc!$D$2:$D$1009=$A6)*(calc!$E$2:$E$1009=K$3)*calc!$C$2:$C$1009))=0,"No expiry",SUMPRODUCT(MAX((calc!$D$2:$D$1009=$A6)*(calc!$E$2:$E$1009=K$3)*calc!$C$2:$C$1009))))))</f>
      </c>
      <c r="L6" s="19">
        <f>IF(OR($A6="",L$3=""),"",IF(COUNTIFS(calc!$D$2:$D$1009,$A6,calc!$E$2:$E$1009,L$3)=0,"·",IF(COUNTIFS(calc!$D$2:$D$1009,$A6,calc!$E$2:$E$1009,L$3,calc!$F$2:$F$1009,1)&gt;0,"Check date",IF(SUMPRODUCT(MAX((calc!$D$2:$D$1009=$A6)*(calc!$E$2:$E$1009=L$3)*calc!$C$2:$C$1009))=0,"No expiry",SUMPRODUCT(MAX((calc!$D$2:$D$1009=$A6)*(calc!$E$2:$E$1009=L$3)*calc!$C$2:$C$1009))))))</f>
      </c>
      <c r="M6" s="19">
        <f>IF(OR($A6="",M$3=""),"",IF(COUNTIFS(calc!$D$2:$D$1009,$A6,calc!$E$2:$E$1009,M$3)=0,"·",IF(COUNTIFS(calc!$D$2:$D$1009,$A6,calc!$E$2:$E$1009,M$3,calc!$F$2:$F$1009,1)&gt;0,"Check date",IF(SUMPRODUCT(MAX((calc!$D$2:$D$1009=$A6)*(calc!$E$2:$E$1009=M$3)*calc!$C$2:$C$1009))=0,"No expiry",SUMPRODUCT(MAX((calc!$D$2:$D$1009=$A6)*(calc!$E$2:$E$1009=M$3)*calc!$C$2:$C$1009))))))</f>
      </c>
      <c r="N6" s="19">
        <f>IF(OR($A6="",N$3=""),"",IF(COUNTIFS(calc!$D$2:$D$1009,$A6,calc!$E$2:$E$1009,N$3)=0,"·",IF(COUNTIFS(calc!$D$2:$D$1009,$A6,calc!$E$2:$E$1009,N$3,calc!$F$2:$F$1009,1)&gt;0,"Check date",IF(SUMPRODUCT(MAX((calc!$D$2:$D$1009=$A6)*(calc!$E$2:$E$1009=N$3)*calc!$C$2:$C$1009))=0,"No expiry",SUMPRODUCT(MAX((calc!$D$2:$D$1009=$A6)*(calc!$E$2:$E$1009=N$3)*calc!$C$2:$C$1009))))))</f>
      </c>
      <c r="O6" s="19">
        <f>IF(OR($A6="",O$3=""),"",IF(COUNTIFS(calc!$D$2:$D$1009,$A6,calc!$E$2:$E$1009,O$3)=0,"·",IF(COUNTIFS(calc!$D$2:$D$1009,$A6,calc!$E$2:$E$1009,O$3,calc!$F$2:$F$1009,1)&gt;0,"Check date",IF(SUMPRODUCT(MAX((calc!$D$2:$D$1009=$A6)*(calc!$E$2:$E$1009=O$3)*calc!$C$2:$C$1009))=0,"No expiry",SUMPRODUCT(MAX((calc!$D$2:$D$1009=$A6)*(calc!$E$2:$E$1009=O$3)*calc!$C$2:$C$1009))))))</f>
      </c>
      <c r="P6" s="19">
        <f>IF(OR($A6="",P$3=""),"",IF(COUNTIFS(calc!$D$2:$D$1009,$A6,calc!$E$2:$E$1009,P$3)=0,"·",IF(COUNTIFS(calc!$D$2:$D$1009,$A6,calc!$E$2:$E$1009,P$3,calc!$F$2:$F$1009,1)&gt;0,"Check date",IF(SUMPRODUCT(MAX((calc!$D$2:$D$1009=$A6)*(calc!$E$2:$E$1009=P$3)*calc!$C$2:$C$1009))=0,"No expiry",SUMPRODUCT(MAX((calc!$D$2:$D$1009=$A6)*(calc!$E$2:$E$1009=P$3)*calc!$C$2:$C$1009))))))</f>
      </c>
      <c r="Q6" s="19">
        <f>IF(OR($A6="",Q$3=""),"",IF(COUNTIFS(calc!$D$2:$D$1009,$A6,calc!$E$2:$E$1009,Q$3)=0,"·",IF(COUNTIFS(calc!$D$2:$D$1009,$A6,calc!$E$2:$E$1009,Q$3,calc!$F$2:$F$1009,1)&gt;0,"Check date",IF(SUMPRODUCT(MAX((calc!$D$2:$D$1009=$A6)*(calc!$E$2:$E$1009=Q$3)*calc!$C$2:$C$1009))=0,"No expiry",SUMPRODUCT(MAX((calc!$D$2:$D$1009=$A6)*(calc!$E$2:$E$1009=Q$3)*calc!$C$2:$C$1009))))))</f>
      </c>
      <c r="R6" s="19">
        <f>IF(OR($A6="",R$3=""),"",IF(COUNTIFS(calc!$D$2:$D$1009,$A6,calc!$E$2:$E$1009,R$3)=0,"·",IF(COUNTIFS(calc!$D$2:$D$1009,$A6,calc!$E$2:$E$1009,R$3,calc!$F$2:$F$1009,1)&gt;0,"Check date",IF(SUMPRODUCT(MAX((calc!$D$2:$D$1009=$A6)*(calc!$E$2:$E$1009=R$3)*calc!$C$2:$C$1009))=0,"No expiry",SUMPRODUCT(MAX((calc!$D$2:$D$1009=$A6)*(calc!$E$2:$E$1009=R$3)*calc!$C$2:$C$1009))))))</f>
      </c>
      <c r="S6" s="19">
        <f>IF(OR($A6="",S$3=""),"",IF(COUNTIFS(calc!$D$2:$D$1009,$A6,calc!$E$2:$E$1009,S$3)=0,"·",IF(COUNTIFS(calc!$D$2:$D$1009,$A6,calc!$E$2:$E$1009,S$3,calc!$F$2:$F$1009,1)&gt;0,"Check date",IF(SUMPRODUCT(MAX((calc!$D$2:$D$1009=$A6)*(calc!$E$2:$E$1009=S$3)*calc!$C$2:$C$1009))=0,"No expiry",SUMPRODUCT(MAX((calc!$D$2:$D$1009=$A6)*(calc!$E$2:$E$1009=S$3)*calc!$C$2:$C$1009))))))</f>
      </c>
      <c r="T6" s="19">
        <f>IF(OR($A6="",T$3=""),"",IF(COUNTIFS(calc!$D$2:$D$1009,$A6,calc!$E$2:$E$1009,T$3)=0,"·",IF(COUNTIFS(calc!$D$2:$D$1009,$A6,calc!$E$2:$E$1009,T$3,calc!$F$2:$F$1009,1)&gt;0,"Check date",IF(SUMPRODUCT(MAX((calc!$D$2:$D$1009=$A6)*(calc!$E$2:$E$1009=T$3)*calc!$C$2:$C$1009))=0,"No expiry",SUMPRODUCT(MAX((calc!$D$2:$D$1009=$A6)*(calc!$E$2:$E$1009=T$3)*calc!$C$2:$C$1009))))))</f>
      </c>
      <c r="U6" s="19">
        <f>IF(OR($A6="",U$3=""),"",IF(COUNTIFS(calc!$D$2:$D$1009,$A6,calc!$E$2:$E$1009,U$3)=0,"·",IF(COUNTIFS(calc!$D$2:$D$1009,$A6,calc!$E$2:$E$1009,U$3,calc!$F$2:$F$1009,1)&gt;0,"Check date",IF(SUMPRODUCT(MAX((calc!$D$2:$D$1009=$A6)*(calc!$E$2:$E$1009=U$3)*calc!$C$2:$C$1009))=0,"No expiry",SUMPRODUCT(MAX((calc!$D$2:$D$1009=$A6)*(calc!$E$2:$E$1009=U$3)*calc!$C$2:$C$1009))))))</f>
      </c>
      <c r="V6" s="19">
        <f>IF(OR($A6="",V$3=""),"",IF(COUNTIFS(calc!$D$2:$D$1009,$A6,calc!$E$2:$E$1009,V$3)=0,"·",IF(COUNTIFS(calc!$D$2:$D$1009,$A6,calc!$E$2:$E$1009,V$3,calc!$F$2:$F$1009,1)&gt;0,"Check date",IF(SUMPRODUCT(MAX((calc!$D$2:$D$1009=$A6)*(calc!$E$2:$E$1009=V$3)*calc!$C$2:$C$1009))=0,"No expiry",SUMPRODUCT(MAX((calc!$D$2:$D$1009=$A6)*(calc!$E$2:$E$1009=V$3)*calc!$C$2:$C$1009))))))</f>
      </c>
      <c r="W6" s="19">
        <f>IF(OR($A6="",W$3=""),"",IF(COUNTIFS(calc!$D$2:$D$1009,$A6,calc!$E$2:$E$1009,W$3)=0,"·",IF(COUNTIFS(calc!$D$2:$D$1009,$A6,calc!$E$2:$E$1009,W$3,calc!$F$2:$F$1009,1)&gt;0,"Check date",IF(SUMPRODUCT(MAX((calc!$D$2:$D$1009=$A6)*(calc!$E$2:$E$1009=W$3)*calc!$C$2:$C$1009))=0,"No expiry",SUMPRODUCT(MAX((calc!$D$2:$D$1009=$A6)*(calc!$E$2:$E$1009=W$3)*calc!$C$2:$C$1009))))))</f>
      </c>
      <c r="X6" s="19">
        <f>IF(OR($A6="",X$3=""),"",IF(COUNTIFS(calc!$D$2:$D$1009,$A6,calc!$E$2:$E$1009,X$3)=0,"·",IF(COUNTIFS(calc!$D$2:$D$1009,$A6,calc!$E$2:$E$1009,X$3,calc!$F$2:$F$1009,1)&gt;0,"Check date",IF(SUMPRODUCT(MAX((calc!$D$2:$D$1009=$A6)*(calc!$E$2:$E$1009=X$3)*calc!$C$2:$C$1009))=0,"No expiry",SUMPRODUCT(MAX((calc!$D$2:$D$1009=$A6)*(calc!$E$2:$E$1009=X$3)*calc!$C$2:$C$1009))))))</f>
      </c>
      <c r="Y6" s="19">
        <f>IF(OR($A6="",Y$3=""),"",IF(COUNTIFS(calc!$D$2:$D$1009,$A6,calc!$E$2:$E$1009,Y$3)=0,"·",IF(COUNTIFS(calc!$D$2:$D$1009,$A6,calc!$E$2:$E$1009,Y$3,calc!$F$2:$F$1009,1)&gt;0,"Check date",IF(SUMPRODUCT(MAX((calc!$D$2:$D$1009=$A6)*(calc!$E$2:$E$1009=Y$3)*calc!$C$2:$C$1009))=0,"No expiry",SUMPRODUCT(MAX((calc!$D$2:$D$1009=$A6)*(calc!$E$2:$E$1009=Y$3)*calc!$C$2:$C$1009))))))</f>
      </c>
      <c r="Z6" s="19">
        <f>IF(OR($A6="",Z$3=""),"",IF(COUNTIFS(calc!$D$2:$D$1009,$A6,calc!$E$2:$E$1009,Z$3)=0,"·",IF(COUNTIFS(calc!$D$2:$D$1009,$A6,calc!$E$2:$E$1009,Z$3,calc!$F$2:$F$1009,1)&gt;0,"Check date",IF(SUMPRODUCT(MAX((calc!$D$2:$D$1009=$A6)*(calc!$E$2:$E$1009=Z$3)*calc!$C$2:$C$1009))=0,"No expiry",SUMPRODUCT(MAX((calc!$D$2:$D$1009=$A6)*(calc!$E$2:$E$1009=Z$3)*calc!$C$2:$C$1009))))))</f>
      </c>
    </row>
    <row r="7" spans="1:26" x14ac:dyDescent="0.25">
      <c r="A7">
        <f>IFERROR(INDEX(calc!$D$2:$D$1009,MATCH(ROW()-3,calc!$A$2:$A$1009,0)),"")</f>
      </c>
      <c r="B7" s="19">
        <f>IF(OR($A7="",B$3=""),"",IF(COUNTIFS(calc!$D$2:$D$1009,$A7,calc!$E$2:$E$1009,B$3)=0,"·",IF(COUNTIFS(calc!$D$2:$D$1009,$A7,calc!$E$2:$E$1009,B$3,calc!$F$2:$F$1009,1)&gt;0,"Check date",IF(SUMPRODUCT(MAX((calc!$D$2:$D$1009=$A7)*(calc!$E$2:$E$1009=B$3)*calc!$C$2:$C$1009))=0,"No expiry",SUMPRODUCT(MAX((calc!$D$2:$D$1009=$A7)*(calc!$E$2:$E$1009=B$3)*calc!$C$2:$C$1009))))))</f>
      </c>
      <c r="C7" s="19">
        <f>IF(OR($A7="",C$3=""),"",IF(COUNTIFS(calc!$D$2:$D$1009,$A7,calc!$E$2:$E$1009,C$3)=0,"·",IF(COUNTIFS(calc!$D$2:$D$1009,$A7,calc!$E$2:$E$1009,C$3,calc!$F$2:$F$1009,1)&gt;0,"Check date",IF(SUMPRODUCT(MAX((calc!$D$2:$D$1009=$A7)*(calc!$E$2:$E$1009=C$3)*calc!$C$2:$C$1009))=0,"No expiry",SUMPRODUCT(MAX((calc!$D$2:$D$1009=$A7)*(calc!$E$2:$E$1009=C$3)*calc!$C$2:$C$1009))))))</f>
      </c>
      <c r="D7" s="19">
        <f>IF(OR($A7="",D$3=""),"",IF(COUNTIFS(calc!$D$2:$D$1009,$A7,calc!$E$2:$E$1009,D$3)=0,"·",IF(COUNTIFS(calc!$D$2:$D$1009,$A7,calc!$E$2:$E$1009,D$3,calc!$F$2:$F$1009,1)&gt;0,"Check date",IF(SUMPRODUCT(MAX((calc!$D$2:$D$1009=$A7)*(calc!$E$2:$E$1009=D$3)*calc!$C$2:$C$1009))=0,"No expiry",SUMPRODUCT(MAX((calc!$D$2:$D$1009=$A7)*(calc!$E$2:$E$1009=D$3)*calc!$C$2:$C$1009))))))</f>
      </c>
      <c r="E7" s="19">
        <f>IF(OR($A7="",E$3=""),"",IF(COUNTIFS(calc!$D$2:$D$1009,$A7,calc!$E$2:$E$1009,E$3)=0,"·",IF(COUNTIFS(calc!$D$2:$D$1009,$A7,calc!$E$2:$E$1009,E$3,calc!$F$2:$F$1009,1)&gt;0,"Check date",IF(SUMPRODUCT(MAX((calc!$D$2:$D$1009=$A7)*(calc!$E$2:$E$1009=E$3)*calc!$C$2:$C$1009))=0,"No expiry",SUMPRODUCT(MAX((calc!$D$2:$D$1009=$A7)*(calc!$E$2:$E$1009=E$3)*calc!$C$2:$C$1009))))))</f>
      </c>
      <c r="F7" s="19">
        <f>IF(OR($A7="",F$3=""),"",IF(COUNTIFS(calc!$D$2:$D$1009,$A7,calc!$E$2:$E$1009,F$3)=0,"·",IF(COUNTIFS(calc!$D$2:$D$1009,$A7,calc!$E$2:$E$1009,F$3,calc!$F$2:$F$1009,1)&gt;0,"Check date",IF(SUMPRODUCT(MAX((calc!$D$2:$D$1009=$A7)*(calc!$E$2:$E$1009=F$3)*calc!$C$2:$C$1009))=0,"No expiry",SUMPRODUCT(MAX((calc!$D$2:$D$1009=$A7)*(calc!$E$2:$E$1009=F$3)*calc!$C$2:$C$1009))))))</f>
      </c>
      <c r="G7" s="19">
        <f>IF(OR($A7="",G$3=""),"",IF(COUNTIFS(calc!$D$2:$D$1009,$A7,calc!$E$2:$E$1009,G$3)=0,"·",IF(COUNTIFS(calc!$D$2:$D$1009,$A7,calc!$E$2:$E$1009,G$3,calc!$F$2:$F$1009,1)&gt;0,"Check date",IF(SUMPRODUCT(MAX((calc!$D$2:$D$1009=$A7)*(calc!$E$2:$E$1009=G$3)*calc!$C$2:$C$1009))=0,"No expiry",SUMPRODUCT(MAX((calc!$D$2:$D$1009=$A7)*(calc!$E$2:$E$1009=G$3)*calc!$C$2:$C$1009))))))</f>
      </c>
      <c r="H7" s="19">
        <f>IF(OR($A7="",H$3=""),"",IF(COUNTIFS(calc!$D$2:$D$1009,$A7,calc!$E$2:$E$1009,H$3)=0,"·",IF(COUNTIFS(calc!$D$2:$D$1009,$A7,calc!$E$2:$E$1009,H$3,calc!$F$2:$F$1009,1)&gt;0,"Check date",IF(SUMPRODUCT(MAX((calc!$D$2:$D$1009=$A7)*(calc!$E$2:$E$1009=H$3)*calc!$C$2:$C$1009))=0,"No expiry",SUMPRODUCT(MAX((calc!$D$2:$D$1009=$A7)*(calc!$E$2:$E$1009=H$3)*calc!$C$2:$C$1009))))))</f>
      </c>
      <c r="I7" s="19">
        <f>IF(OR($A7="",I$3=""),"",IF(COUNTIFS(calc!$D$2:$D$1009,$A7,calc!$E$2:$E$1009,I$3)=0,"·",IF(COUNTIFS(calc!$D$2:$D$1009,$A7,calc!$E$2:$E$1009,I$3,calc!$F$2:$F$1009,1)&gt;0,"Check date",IF(SUMPRODUCT(MAX((calc!$D$2:$D$1009=$A7)*(calc!$E$2:$E$1009=I$3)*calc!$C$2:$C$1009))=0,"No expiry",SUMPRODUCT(MAX((calc!$D$2:$D$1009=$A7)*(calc!$E$2:$E$1009=I$3)*calc!$C$2:$C$1009))))))</f>
      </c>
      <c r="J7" s="19">
        <f>IF(OR($A7="",J$3=""),"",IF(COUNTIFS(calc!$D$2:$D$1009,$A7,calc!$E$2:$E$1009,J$3)=0,"·",IF(COUNTIFS(calc!$D$2:$D$1009,$A7,calc!$E$2:$E$1009,J$3,calc!$F$2:$F$1009,1)&gt;0,"Check date",IF(SUMPRODUCT(MAX((calc!$D$2:$D$1009=$A7)*(calc!$E$2:$E$1009=J$3)*calc!$C$2:$C$1009))=0,"No expiry",SUMPRODUCT(MAX((calc!$D$2:$D$1009=$A7)*(calc!$E$2:$E$1009=J$3)*calc!$C$2:$C$1009))))))</f>
      </c>
      <c r="K7" s="19">
        <f>IF(OR($A7="",K$3=""),"",IF(COUNTIFS(calc!$D$2:$D$1009,$A7,calc!$E$2:$E$1009,K$3)=0,"·",IF(COUNTIFS(calc!$D$2:$D$1009,$A7,calc!$E$2:$E$1009,K$3,calc!$F$2:$F$1009,1)&gt;0,"Check date",IF(SUMPRODUCT(MAX((calc!$D$2:$D$1009=$A7)*(calc!$E$2:$E$1009=K$3)*calc!$C$2:$C$1009))=0,"No expiry",SUMPRODUCT(MAX((calc!$D$2:$D$1009=$A7)*(calc!$E$2:$E$1009=K$3)*calc!$C$2:$C$1009))))))</f>
      </c>
      <c r="L7" s="19">
        <f>IF(OR($A7="",L$3=""),"",IF(COUNTIFS(calc!$D$2:$D$1009,$A7,calc!$E$2:$E$1009,L$3)=0,"·",IF(COUNTIFS(calc!$D$2:$D$1009,$A7,calc!$E$2:$E$1009,L$3,calc!$F$2:$F$1009,1)&gt;0,"Check date",IF(SUMPRODUCT(MAX((calc!$D$2:$D$1009=$A7)*(calc!$E$2:$E$1009=L$3)*calc!$C$2:$C$1009))=0,"No expiry",SUMPRODUCT(MAX((calc!$D$2:$D$1009=$A7)*(calc!$E$2:$E$1009=L$3)*calc!$C$2:$C$1009))))))</f>
      </c>
      <c r="M7" s="19">
        <f>IF(OR($A7="",M$3=""),"",IF(COUNTIFS(calc!$D$2:$D$1009,$A7,calc!$E$2:$E$1009,M$3)=0,"·",IF(COUNTIFS(calc!$D$2:$D$1009,$A7,calc!$E$2:$E$1009,M$3,calc!$F$2:$F$1009,1)&gt;0,"Check date",IF(SUMPRODUCT(MAX((calc!$D$2:$D$1009=$A7)*(calc!$E$2:$E$1009=M$3)*calc!$C$2:$C$1009))=0,"No expiry",SUMPRODUCT(MAX((calc!$D$2:$D$1009=$A7)*(calc!$E$2:$E$1009=M$3)*calc!$C$2:$C$1009))))))</f>
      </c>
      <c r="N7" s="19">
        <f>IF(OR($A7="",N$3=""),"",IF(COUNTIFS(calc!$D$2:$D$1009,$A7,calc!$E$2:$E$1009,N$3)=0,"·",IF(COUNTIFS(calc!$D$2:$D$1009,$A7,calc!$E$2:$E$1009,N$3,calc!$F$2:$F$1009,1)&gt;0,"Check date",IF(SUMPRODUCT(MAX((calc!$D$2:$D$1009=$A7)*(calc!$E$2:$E$1009=N$3)*calc!$C$2:$C$1009))=0,"No expiry",SUMPRODUCT(MAX((calc!$D$2:$D$1009=$A7)*(calc!$E$2:$E$1009=N$3)*calc!$C$2:$C$1009))))))</f>
      </c>
      <c r="O7" s="19">
        <f>IF(OR($A7="",O$3=""),"",IF(COUNTIFS(calc!$D$2:$D$1009,$A7,calc!$E$2:$E$1009,O$3)=0,"·",IF(COUNTIFS(calc!$D$2:$D$1009,$A7,calc!$E$2:$E$1009,O$3,calc!$F$2:$F$1009,1)&gt;0,"Check date",IF(SUMPRODUCT(MAX((calc!$D$2:$D$1009=$A7)*(calc!$E$2:$E$1009=O$3)*calc!$C$2:$C$1009))=0,"No expiry",SUMPRODUCT(MAX((calc!$D$2:$D$1009=$A7)*(calc!$E$2:$E$1009=O$3)*calc!$C$2:$C$1009))))))</f>
      </c>
      <c r="P7" s="19">
        <f>IF(OR($A7="",P$3=""),"",IF(COUNTIFS(calc!$D$2:$D$1009,$A7,calc!$E$2:$E$1009,P$3)=0,"·",IF(COUNTIFS(calc!$D$2:$D$1009,$A7,calc!$E$2:$E$1009,P$3,calc!$F$2:$F$1009,1)&gt;0,"Check date",IF(SUMPRODUCT(MAX((calc!$D$2:$D$1009=$A7)*(calc!$E$2:$E$1009=P$3)*calc!$C$2:$C$1009))=0,"No expiry",SUMPRODUCT(MAX((calc!$D$2:$D$1009=$A7)*(calc!$E$2:$E$1009=P$3)*calc!$C$2:$C$1009))))))</f>
      </c>
      <c r="Q7" s="19">
        <f>IF(OR($A7="",Q$3=""),"",IF(COUNTIFS(calc!$D$2:$D$1009,$A7,calc!$E$2:$E$1009,Q$3)=0,"·",IF(COUNTIFS(calc!$D$2:$D$1009,$A7,calc!$E$2:$E$1009,Q$3,calc!$F$2:$F$1009,1)&gt;0,"Check date",IF(SUMPRODUCT(MAX((calc!$D$2:$D$1009=$A7)*(calc!$E$2:$E$1009=Q$3)*calc!$C$2:$C$1009))=0,"No expiry",SUMPRODUCT(MAX((calc!$D$2:$D$1009=$A7)*(calc!$E$2:$E$1009=Q$3)*calc!$C$2:$C$1009))))))</f>
      </c>
      <c r="R7" s="19">
        <f>IF(OR($A7="",R$3=""),"",IF(COUNTIFS(calc!$D$2:$D$1009,$A7,calc!$E$2:$E$1009,R$3)=0,"·",IF(COUNTIFS(calc!$D$2:$D$1009,$A7,calc!$E$2:$E$1009,R$3,calc!$F$2:$F$1009,1)&gt;0,"Check date",IF(SUMPRODUCT(MAX((calc!$D$2:$D$1009=$A7)*(calc!$E$2:$E$1009=R$3)*calc!$C$2:$C$1009))=0,"No expiry",SUMPRODUCT(MAX((calc!$D$2:$D$1009=$A7)*(calc!$E$2:$E$1009=R$3)*calc!$C$2:$C$1009))))))</f>
      </c>
      <c r="S7" s="19">
        <f>IF(OR($A7="",S$3=""),"",IF(COUNTIFS(calc!$D$2:$D$1009,$A7,calc!$E$2:$E$1009,S$3)=0,"·",IF(COUNTIFS(calc!$D$2:$D$1009,$A7,calc!$E$2:$E$1009,S$3,calc!$F$2:$F$1009,1)&gt;0,"Check date",IF(SUMPRODUCT(MAX((calc!$D$2:$D$1009=$A7)*(calc!$E$2:$E$1009=S$3)*calc!$C$2:$C$1009))=0,"No expiry",SUMPRODUCT(MAX((calc!$D$2:$D$1009=$A7)*(calc!$E$2:$E$1009=S$3)*calc!$C$2:$C$1009))))))</f>
      </c>
      <c r="T7" s="19">
        <f>IF(OR($A7="",T$3=""),"",IF(COUNTIFS(calc!$D$2:$D$1009,$A7,calc!$E$2:$E$1009,T$3)=0,"·",IF(COUNTIFS(calc!$D$2:$D$1009,$A7,calc!$E$2:$E$1009,T$3,calc!$F$2:$F$1009,1)&gt;0,"Check date",IF(SUMPRODUCT(MAX((calc!$D$2:$D$1009=$A7)*(calc!$E$2:$E$1009=T$3)*calc!$C$2:$C$1009))=0,"No expiry",SUMPRODUCT(MAX((calc!$D$2:$D$1009=$A7)*(calc!$E$2:$E$1009=T$3)*calc!$C$2:$C$1009))))))</f>
      </c>
      <c r="U7" s="19">
        <f>IF(OR($A7="",U$3=""),"",IF(COUNTIFS(calc!$D$2:$D$1009,$A7,calc!$E$2:$E$1009,U$3)=0,"·",IF(COUNTIFS(calc!$D$2:$D$1009,$A7,calc!$E$2:$E$1009,U$3,calc!$F$2:$F$1009,1)&gt;0,"Check date",IF(SUMPRODUCT(MAX((calc!$D$2:$D$1009=$A7)*(calc!$E$2:$E$1009=U$3)*calc!$C$2:$C$1009))=0,"No expiry",SUMPRODUCT(MAX((calc!$D$2:$D$1009=$A7)*(calc!$E$2:$E$1009=U$3)*calc!$C$2:$C$1009))))))</f>
      </c>
      <c r="V7" s="19">
        <f>IF(OR($A7="",V$3=""),"",IF(COUNTIFS(calc!$D$2:$D$1009,$A7,calc!$E$2:$E$1009,V$3)=0,"·",IF(COUNTIFS(calc!$D$2:$D$1009,$A7,calc!$E$2:$E$1009,V$3,calc!$F$2:$F$1009,1)&gt;0,"Check date",IF(SUMPRODUCT(MAX((calc!$D$2:$D$1009=$A7)*(calc!$E$2:$E$1009=V$3)*calc!$C$2:$C$1009))=0,"No expiry",SUMPRODUCT(MAX((calc!$D$2:$D$1009=$A7)*(calc!$E$2:$E$1009=V$3)*calc!$C$2:$C$1009))))))</f>
      </c>
      <c r="W7" s="19">
        <f>IF(OR($A7="",W$3=""),"",IF(COUNTIFS(calc!$D$2:$D$1009,$A7,calc!$E$2:$E$1009,W$3)=0,"·",IF(COUNTIFS(calc!$D$2:$D$1009,$A7,calc!$E$2:$E$1009,W$3,calc!$F$2:$F$1009,1)&gt;0,"Check date",IF(SUMPRODUCT(MAX((calc!$D$2:$D$1009=$A7)*(calc!$E$2:$E$1009=W$3)*calc!$C$2:$C$1009))=0,"No expiry",SUMPRODUCT(MAX((calc!$D$2:$D$1009=$A7)*(calc!$E$2:$E$1009=W$3)*calc!$C$2:$C$1009))))))</f>
      </c>
      <c r="X7" s="19">
        <f>IF(OR($A7="",X$3=""),"",IF(COUNTIFS(calc!$D$2:$D$1009,$A7,calc!$E$2:$E$1009,X$3)=0,"·",IF(COUNTIFS(calc!$D$2:$D$1009,$A7,calc!$E$2:$E$1009,X$3,calc!$F$2:$F$1009,1)&gt;0,"Check date",IF(SUMPRODUCT(MAX((calc!$D$2:$D$1009=$A7)*(calc!$E$2:$E$1009=X$3)*calc!$C$2:$C$1009))=0,"No expiry",SUMPRODUCT(MAX((calc!$D$2:$D$1009=$A7)*(calc!$E$2:$E$1009=X$3)*calc!$C$2:$C$1009))))))</f>
      </c>
      <c r="Y7" s="19">
        <f>IF(OR($A7="",Y$3=""),"",IF(COUNTIFS(calc!$D$2:$D$1009,$A7,calc!$E$2:$E$1009,Y$3)=0,"·",IF(COUNTIFS(calc!$D$2:$D$1009,$A7,calc!$E$2:$E$1009,Y$3,calc!$F$2:$F$1009,1)&gt;0,"Check date",IF(SUMPRODUCT(MAX((calc!$D$2:$D$1009=$A7)*(calc!$E$2:$E$1009=Y$3)*calc!$C$2:$C$1009))=0,"No expiry",SUMPRODUCT(MAX((calc!$D$2:$D$1009=$A7)*(calc!$E$2:$E$1009=Y$3)*calc!$C$2:$C$1009))))))</f>
      </c>
      <c r="Z7" s="19">
        <f>IF(OR($A7="",Z$3=""),"",IF(COUNTIFS(calc!$D$2:$D$1009,$A7,calc!$E$2:$E$1009,Z$3)=0,"·",IF(COUNTIFS(calc!$D$2:$D$1009,$A7,calc!$E$2:$E$1009,Z$3,calc!$F$2:$F$1009,1)&gt;0,"Check date",IF(SUMPRODUCT(MAX((calc!$D$2:$D$1009=$A7)*(calc!$E$2:$E$1009=Z$3)*calc!$C$2:$C$1009))=0,"No expiry",SUMPRODUCT(MAX((calc!$D$2:$D$1009=$A7)*(calc!$E$2:$E$1009=Z$3)*calc!$C$2:$C$1009))))))</f>
      </c>
    </row>
    <row r="8" spans="1:26" x14ac:dyDescent="0.25">
      <c r="A8">
        <f>IFERROR(INDEX(calc!$D$2:$D$1009,MATCH(ROW()-3,calc!$A$2:$A$1009,0)),"")</f>
      </c>
      <c r="B8" s="19">
        <f>IF(OR($A8="",B$3=""),"",IF(COUNTIFS(calc!$D$2:$D$1009,$A8,calc!$E$2:$E$1009,B$3)=0,"·",IF(COUNTIFS(calc!$D$2:$D$1009,$A8,calc!$E$2:$E$1009,B$3,calc!$F$2:$F$1009,1)&gt;0,"Check date",IF(SUMPRODUCT(MAX((calc!$D$2:$D$1009=$A8)*(calc!$E$2:$E$1009=B$3)*calc!$C$2:$C$1009))=0,"No expiry",SUMPRODUCT(MAX((calc!$D$2:$D$1009=$A8)*(calc!$E$2:$E$1009=B$3)*calc!$C$2:$C$1009))))))</f>
      </c>
      <c r="C8" s="19">
        <f>IF(OR($A8="",C$3=""),"",IF(COUNTIFS(calc!$D$2:$D$1009,$A8,calc!$E$2:$E$1009,C$3)=0,"·",IF(COUNTIFS(calc!$D$2:$D$1009,$A8,calc!$E$2:$E$1009,C$3,calc!$F$2:$F$1009,1)&gt;0,"Check date",IF(SUMPRODUCT(MAX((calc!$D$2:$D$1009=$A8)*(calc!$E$2:$E$1009=C$3)*calc!$C$2:$C$1009))=0,"No expiry",SUMPRODUCT(MAX((calc!$D$2:$D$1009=$A8)*(calc!$E$2:$E$1009=C$3)*calc!$C$2:$C$1009))))))</f>
      </c>
      <c r="D8" s="19">
        <f>IF(OR($A8="",D$3=""),"",IF(COUNTIFS(calc!$D$2:$D$1009,$A8,calc!$E$2:$E$1009,D$3)=0,"·",IF(COUNTIFS(calc!$D$2:$D$1009,$A8,calc!$E$2:$E$1009,D$3,calc!$F$2:$F$1009,1)&gt;0,"Check date",IF(SUMPRODUCT(MAX((calc!$D$2:$D$1009=$A8)*(calc!$E$2:$E$1009=D$3)*calc!$C$2:$C$1009))=0,"No expiry",SUMPRODUCT(MAX((calc!$D$2:$D$1009=$A8)*(calc!$E$2:$E$1009=D$3)*calc!$C$2:$C$1009))))))</f>
      </c>
      <c r="E8" s="19">
        <f>IF(OR($A8="",E$3=""),"",IF(COUNTIFS(calc!$D$2:$D$1009,$A8,calc!$E$2:$E$1009,E$3)=0,"·",IF(COUNTIFS(calc!$D$2:$D$1009,$A8,calc!$E$2:$E$1009,E$3,calc!$F$2:$F$1009,1)&gt;0,"Check date",IF(SUMPRODUCT(MAX((calc!$D$2:$D$1009=$A8)*(calc!$E$2:$E$1009=E$3)*calc!$C$2:$C$1009))=0,"No expiry",SUMPRODUCT(MAX((calc!$D$2:$D$1009=$A8)*(calc!$E$2:$E$1009=E$3)*calc!$C$2:$C$1009))))))</f>
      </c>
      <c r="F8" s="19">
        <f>IF(OR($A8="",F$3=""),"",IF(COUNTIFS(calc!$D$2:$D$1009,$A8,calc!$E$2:$E$1009,F$3)=0,"·",IF(COUNTIFS(calc!$D$2:$D$1009,$A8,calc!$E$2:$E$1009,F$3,calc!$F$2:$F$1009,1)&gt;0,"Check date",IF(SUMPRODUCT(MAX((calc!$D$2:$D$1009=$A8)*(calc!$E$2:$E$1009=F$3)*calc!$C$2:$C$1009))=0,"No expiry",SUMPRODUCT(MAX((calc!$D$2:$D$1009=$A8)*(calc!$E$2:$E$1009=F$3)*calc!$C$2:$C$1009))))))</f>
      </c>
      <c r="G8" s="19">
        <f>IF(OR($A8="",G$3=""),"",IF(COUNTIFS(calc!$D$2:$D$1009,$A8,calc!$E$2:$E$1009,G$3)=0,"·",IF(COUNTIFS(calc!$D$2:$D$1009,$A8,calc!$E$2:$E$1009,G$3,calc!$F$2:$F$1009,1)&gt;0,"Check date",IF(SUMPRODUCT(MAX((calc!$D$2:$D$1009=$A8)*(calc!$E$2:$E$1009=G$3)*calc!$C$2:$C$1009))=0,"No expiry",SUMPRODUCT(MAX((calc!$D$2:$D$1009=$A8)*(calc!$E$2:$E$1009=G$3)*calc!$C$2:$C$1009))))))</f>
      </c>
      <c r="H8" s="19">
        <f>IF(OR($A8="",H$3=""),"",IF(COUNTIFS(calc!$D$2:$D$1009,$A8,calc!$E$2:$E$1009,H$3)=0,"·",IF(COUNTIFS(calc!$D$2:$D$1009,$A8,calc!$E$2:$E$1009,H$3,calc!$F$2:$F$1009,1)&gt;0,"Check date",IF(SUMPRODUCT(MAX((calc!$D$2:$D$1009=$A8)*(calc!$E$2:$E$1009=H$3)*calc!$C$2:$C$1009))=0,"No expiry",SUMPRODUCT(MAX((calc!$D$2:$D$1009=$A8)*(calc!$E$2:$E$1009=H$3)*calc!$C$2:$C$1009))))))</f>
      </c>
      <c r="I8" s="19">
        <f>IF(OR($A8="",I$3=""),"",IF(COUNTIFS(calc!$D$2:$D$1009,$A8,calc!$E$2:$E$1009,I$3)=0,"·",IF(COUNTIFS(calc!$D$2:$D$1009,$A8,calc!$E$2:$E$1009,I$3,calc!$F$2:$F$1009,1)&gt;0,"Check date",IF(SUMPRODUCT(MAX((calc!$D$2:$D$1009=$A8)*(calc!$E$2:$E$1009=I$3)*calc!$C$2:$C$1009))=0,"No expiry",SUMPRODUCT(MAX((calc!$D$2:$D$1009=$A8)*(calc!$E$2:$E$1009=I$3)*calc!$C$2:$C$1009))))))</f>
      </c>
      <c r="J8" s="19">
        <f>IF(OR($A8="",J$3=""),"",IF(COUNTIFS(calc!$D$2:$D$1009,$A8,calc!$E$2:$E$1009,J$3)=0,"·",IF(COUNTIFS(calc!$D$2:$D$1009,$A8,calc!$E$2:$E$1009,J$3,calc!$F$2:$F$1009,1)&gt;0,"Check date",IF(SUMPRODUCT(MAX((calc!$D$2:$D$1009=$A8)*(calc!$E$2:$E$1009=J$3)*calc!$C$2:$C$1009))=0,"No expiry",SUMPRODUCT(MAX((calc!$D$2:$D$1009=$A8)*(calc!$E$2:$E$1009=J$3)*calc!$C$2:$C$1009))))))</f>
      </c>
      <c r="K8" s="19">
        <f>IF(OR($A8="",K$3=""),"",IF(COUNTIFS(calc!$D$2:$D$1009,$A8,calc!$E$2:$E$1009,K$3)=0,"·",IF(COUNTIFS(calc!$D$2:$D$1009,$A8,calc!$E$2:$E$1009,K$3,calc!$F$2:$F$1009,1)&gt;0,"Check date",IF(SUMPRODUCT(MAX((calc!$D$2:$D$1009=$A8)*(calc!$E$2:$E$1009=K$3)*calc!$C$2:$C$1009))=0,"No expiry",SUMPRODUCT(MAX((calc!$D$2:$D$1009=$A8)*(calc!$E$2:$E$1009=K$3)*calc!$C$2:$C$1009))))))</f>
      </c>
      <c r="L8" s="19">
        <f>IF(OR($A8="",L$3=""),"",IF(COUNTIFS(calc!$D$2:$D$1009,$A8,calc!$E$2:$E$1009,L$3)=0,"·",IF(COUNTIFS(calc!$D$2:$D$1009,$A8,calc!$E$2:$E$1009,L$3,calc!$F$2:$F$1009,1)&gt;0,"Check date",IF(SUMPRODUCT(MAX((calc!$D$2:$D$1009=$A8)*(calc!$E$2:$E$1009=L$3)*calc!$C$2:$C$1009))=0,"No expiry",SUMPRODUCT(MAX((calc!$D$2:$D$1009=$A8)*(calc!$E$2:$E$1009=L$3)*calc!$C$2:$C$1009))))))</f>
      </c>
      <c r="M8" s="19">
        <f>IF(OR($A8="",M$3=""),"",IF(COUNTIFS(calc!$D$2:$D$1009,$A8,calc!$E$2:$E$1009,M$3)=0,"·",IF(COUNTIFS(calc!$D$2:$D$1009,$A8,calc!$E$2:$E$1009,M$3,calc!$F$2:$F$1009,1)&gt;0,"Check date",IF(SUMPRODUCT(MAX((calc!$D$2:$D$1009=$A8)*(calc!$E$2:$E$1009=M$3)*calc!$C$2:$C$1009))=0,"No expiry",SUMPRODUCT(MAX((calc!$D$2:$D$1009=$A8)*(calc!$E$2:$E$1009=M$3)*calc!$C$2:$C$1009))))))</f>
      </c>
      <c r="N8" s="19">
        <f>IF(OR($A8="",N$3=""),"",IF(COUNTIFS(calc!$D$2:$D$1009,$A8,calc!$E$2:$E$1009,N$3)=0,"·",IF(COUNTIFS(calc!$D$2:$D$1009,$A8,calc!$E$2:$E$1009,N$3,calc!$F$2:$F$1009,1)&gt;0,"Check date",IF(SUMPRODUCT(MAX((calc!$D$2:$D$1009=$A8)*(calc!$E$2:$E$1009=N$3)*calc!$C$2:$C$1009))=0,"No expiry",SUMPRODUCT(MAX((calc!$D$2:$D$1009=$A8)*(calc!$E$2:$E$1009=N$3)*calc!$C$2:$C$1009))))))</f>
      </c>
      <c r="O8" s="19">
        <f>IF(OR($A8="",O$3=""),"",IF(COUNTIFS(calc!$D$2:$D$1009,$A8,calc!$E$2:$E$1009,O$3)=0,"·",IF(COUNTIFS(calc!$D$2:$D$1009,$A8,calc!$E$2:$E$1009,O$3,calc!$F$2:$F$1009,1)&gt;0,"Check date",IF(SUMPRODUCT(MAX((calc!$D$2:$D$1009=$A8)*(calc!$E$2:$E$1009=O$3)*calc!$C$2:$C$1009))=0,"No expiry",SUMPRODUCT(MAX((calc!$D$2:$D$1009=$A8)*(calc!$E$2:$E$1009=O$3)*calc!$C$2:$C$1009))))))</f>
      </c>
      <c r="P8" s="19">
        <f>IF(OR($A8="",P$3=""),"",IF(COUNTIFS(calc!$D$2:$D$1009,$A8,calc!$E$2:$E$1009,P$3)=0,"·",IF(COUNTIFS(calc!$D$2:$D$1009,$A8,calc!$E$2:$E$1009,P$3,calc!$F$2:$F$1009,1)&gt;0,"Check date",IF(SUMPRODUCT(MAX((calc!$D$2:$D$1009=$A8)*(calc!$E$2:$E$1009=P$3)*calc!$C$2:$C$1009))=0,"No expiry",SUMPRODUCT(MAX((calc!$D$2:$D$1009=$A8)*(calc!$E$2:$E$1009=P$3)*calc!$C$2:$C$1009))))))</f>
      </c>
      <c r="Q8" s="19">
        <f>IF(OR($A8="",Q$3=""),"",IF(COUNTIFS(calc!$D$2:$D$1009,$A8,calc!$E$2:$E$1009,Q$3)=0,"·",IF(COUNTIFS(calc!$D$2:$D$1009,$A8,calc!$E$2:$E$1009,Q$3,calc!$F$2:$F$1009,1)&gt;0,"Check date",IF(SUMPRODUCT(MAX((calc!$D$2:$D$1009=$A8)*(calc!$E$2:$E$1009=Q$3)*calc!$C$2:$C$1009))=0,"No expiry",SUMPRODUCT(MAX((calc!$D$2:$D$1009=$A8)*(calc!$E$2:$E$1009=Q$3)*calc!$C$2:$C$1009))))))</f>
      </c>
      <c r="R8" s="19">
        <f>IF(OR($A8="",R$3=""),"",IF(COUNTIFS(calc!$D$2:$D$1009,$A8,calc!$E$2:$E$1009,R$3)=0,"·",IF(COUNTIFS(calc!$D$2:$D$1009,$A8,calc!$E$2:$E$1009,R$3,calc!$F$2:$F$1009,1)&gt;0,"Check date",IF(SUMPRODUCT(MAX((calc!$D$2:$D$1009=$A8)*(calc!$E$2:$E$1009=R$3)*calc!$C$2:$C$1009))=0,"No expiry",SUMPRODUCT(MAX((calc!$D$2:$D$1009=$A8)*(calc!$E$2:$E$1009=R$3)*calc!$C$2:$C$1009))))))</f>
      </c>
      <c r="S8" s="19">
        <f>IF(OR($A8="",S$3=""),"",IF(COUNTIFS(calc!$D$2:$D$1009,$A8,calc!$E$2:$E$1009,S$3)=0,"·",IF(COUNTIFS(calc!$D$2:$D$1009,$A8,calc!$E$2:$E$1009,S$3,calc!$F$2:$F$1009,1)&gt;0,"Check date",IF(SUMPRODUCT(MAX((calc!$D$2:$D$1009=$A8)*(calc!$E$2:$E$1009=S$3)*calc!$C$2:$C$1009))=0,"No expiry",SUMPRODUCT(MAX((calc!$D$2:$D$1009=$A8)*(calc!$E$2:$E$1009=S$3)*calc!$C$2:$C$1009))))))</f>
      </c>
      <c r="T8" s="19">
        <f>IF(OR($A8="",T$3=""),"",IF(COUNTIFS(calc!$D$2:$D$1009,$A8,calc!$E$2:$E$1009,T$3)=0,"·",IF(COUNTIFS(calc!$D$2:$D$1009,$A8,calc!$E$2:$E$1009,T$3,calc!$F$2:$F$1009,1)&gt;0,"Check date",IF(SUMPRODUCT(MAX((calc!$D$2:$D$1009=$A8)*(calc!$E$2:$E$1009=T$3)*calc!$C$2:$C$1009))=0,"No expiry",SUMPRODUCT(MAX((calc!$D$2:$D$1009=$A8)*(calc!$E$2:$E$1009=T$3)*calc!$C$2:$C$1009))))))</f>
      </c>
      <c r="U8" s="19">
        <f>IF(OR($A8="",U$3=""),"",IF(COUNTIFS(calc!$D$2:$D$1009,$A8,calc!$E$2:$E$1009,U$3)=0,"·",IF(COUNTIFS(calc!$D$2:$D$1009,$A8,calc!$E$2:$E$1009,U$3,calc!$F$2:$F$1009,1)&gt;0,"Check date",IF(SUMPRODUCT(MAX((calc!$D$2:$D$1009=$A8)*(calc!$E$2:$E$1009=U$3)*calc!$C$2:$C$1009))=0,"No expiry",SUMPRODUCT(MAX((calc!$D$2:$D$1009=$A8)*(calc!$E$2:$E$1009=U$3)*calc!$C$2:$C$1009))))))</f>
      </c>
      <c r="V8" s="19">
        <f>IF(OR($A8="",V$3=""),"",IF(COUNTIFS(calc!$D$2:$D$1009,$A8,calc!$E$2:$E$1009,V$3)=0,"·",IF(COUNTIFS(calc!$D$2:$D$1009,$A8,calc!$E$2:$E$1009,V$3,calc!$F$2:$F$1009,1)&gt;0,"Check date",IF(SUMPRODUCT(MAX((calc!$D$2:$D$1009=$A8)*(calc!$E$2:$E$1009=V$3)*calc!$C$2:$C$1009))=0,"No expiry",SUMPRODUCT(MAX((calc!$D$2:$D$1009=$A8)*(calc!$E$2:$E$1009=V$3)*calc!$C$2:$C$1009))))))</f>
      </c>
      <c r="W8" s="19">
        <f>IF(OR($A8="",W$3=""),"",IF(COUNTIFS(calc!$D$2:$D$1009,$A8,calc!$E$2:$E$1009,W$3)=0,"·",IF(COUNTIFS(calc!$D$2:$D$1009,$A8,calc!$E$2:$E$1009,W$3,calc!$F$2:$F$1009,1)&gt;0,"Check date",IF(SUMPRODUCT(MAX((calc!$D$2:$D$1009=$A8)*(calc!$E$2:$E$1009=W$3)*calc!$C$2:$C$1009))=0,"No expiry",SUMPRODUCT(MAX((calc!$D$2:$D$1009=$A8)*(calc!$E$2:$E$1009=W$3)*calc!$C$2:$C$1009))))))</f>
      </c>
      <c r="X8" s="19">
        <f>IF(OR($A8="",X$3=""),"",IF(COUNTIFS(calc!$D$2:$D$1009,$A8,calc!$E$2:$E$1009,X$3)=0,"·",IF(COUNTIFS(calc!$D$2:$D$1009,$A8,calc!$E$2:$E$1009,X$3,calc!$F$2:$F$1009,1)&gt;0,"Check date",IF(SUMPRODUCT(MAX((calc!$D$2:$D$1009=$A8)*(calc!$E$2:$E$1009=X$3)*calc!$C$2:$C$1009))=0,"No expiry",SUMPRODUCT(MAX((calc!$D$2:$D$1009=$A8)*(calc!$E$2:$E$1009=X$3)*calc!$C$2:$C$1009))))))</f>
      </c>
      <c r="Y8" s="19">
        <f>IF(OR($A8="",Y$3=""),"",IF(COUNTIFS(calc!$D$2:$D$1009,$A8,calc!$E$2:$E$1009,Y$3)=0,"·",IF(COUNTIFS(calc!$D$2:$D$1009,$A8,calc!$E$2:$E$1009,Y$3,calc!$F$2:$F$1009,1)&gt;0,"Check date",IF(SUMPRODUCT(MAX((calc!$D$2:$D$1009=$A8)*(calc!$E$2:$E$1009=Y$3)*calc!$C$2:$C$1009))=0,"No expiry",SUMPRODUCT(MAX((calc!$D$2:$D$1009=$A8)*(calc!$E$2:$E$1009=Y$3)*calc!$C$2:$C$1009))))))</f>
      </c>
      <c r="Z8" s="19">
        <f>IF(OR($A8="",Z$3=""),"",IF(COUNTIFS(calc!$D$2:$D$1009,$A8,calc!$E$2:$E$1009,Z$3)=0,"·",IF(COUNTIFS(calc!$D$2:$D$1009,$A8,calc!$E$2:$E$1009,Z$3,calc!$F$2:$F$1009,1)&gt;0,"Check date",IF(SUMPRODUCT(MAX((calc!$D$2:$D$1009=$A8)*(calc!$E$2:$E$1009=Z$3)*calc!$C$2:$C$1009))=0,"No expiry",SUMPRODUCT(MAX((calc!$D$2:$D$1009=$A8)*(calc!$E$2:$E$1009=Z$3)*calc!$C$2:$C$1009))))))</f>
      </c>
    </row>
    <row r="9" spans="1:26" x14ac:dyDescent="0.25">
      <c r="A9">
        <f>IFERROR(INDEX(calc!$D$2:$D$1009,MATCH(ROW()-3,calc!$A$2:$A$1009,0)),"")</f>
      </c>
      <c r="B9" s="19">
        <f>IF(OR($A9="",B$3=""),"",IF(COUNTIFS(calc!$D$2:$D$1009,$A9,calc!$E$2:$E$1009,B$3)=0,"·",IF(COUNTIFS(calc!$D$2:$D$1009,$A9,calc!$E$2:$E$1009,B$3,calc!$F$2:$F$1009,1)&gt;0,"Check date",IF(SUMPRODUCT(MAX((calc!$D$2:$D$1009=$A9)*(calc!$E$2:$E$1009=B$3)*calc!$C$2:$C$1009))=0,"No expiry",SUMPRODUCT(MAX((calc!$D$2:$D$1009=$A9)*(calc!$E$2:$E$1009=B$3)*calc!$C$2:$C$1009))))))</f>
      </c>
      <c r="C9" s="19">
        <f>IF(OR($A9="",C$3=""),"",IF(COUNTIFS(calc!$D$2:$D$1009,$A9,calc!$E$2:$E$1009,C$3)=0,"·",IF(COUNTIFS(calc!$D$2:$D$1009,$A9,calc!$E$2:$E$1009,C$3,calc!$F$2:$F$1009,1)&gt;0,"Check date",IF(SUMPRODUCT(MAX((calc!$D$2:$D$1009=$A9)*(calc!$E$2:$E$1009=C$3)*calc!$C$2:$C$1009))=0,"No expiry",SUMPRODUCT(MAX((calc!$D$2:$D$1009=$A9)*(calc!$E$2:$E$1009=C$3)*calc!$C$2:$C$1009))))))</f>
      </c>
      <c r="D9" s="19">
        <f>IF(OR($A9="",D$3=""),"",IF(COUNTIFS(calc!$D$2:$D$1009,$A9,calc!$E$2:$E$1009,D$3)=0,"·",IF(COUNTIFS(calc!$D$2:$D$1009,$A9,calc!$E$2:$E$1009,D$3,calc!$F$2:$F$1009,1)&gt;0,"Check date",IF(SUMPRODUCT(MAX((calc!$D$2:$D$1009=$A9)*(calc!$E$2:$E$1009=D$3)*calc!$C$2:$C$1009))=0,"No expiry",SUMPRODUCT(MAX((calc!$D$2:$D$1009=$A9)*(calc!$E$2:$E$1009=D$3)*calc!$C$2:$C$1009))))))</f>
      </c>
      <c r="E9" s="19">
        <f>IF(OR($A9="",E$3=""),"",IF(COUNTIFS(calc!$D$2:$D$1009,$A9,calc!$E$2:$E$1009,E$3)=0,"·",IF(COUNTIFS(calc!$D$2:$D$1009,$A9,calc!$E$2:$E$1009,E$3,calc!$F$2:$F$1009,1)&gt;0,"Check date",IF(SUMPRODUCT(MAX((calc!$D$2:$D$1009=$A9)*(calc!$E$2:$E$1009=E$3)*calc!$C$2:$C$1009))=0,"No expiry",SUMPRODUCT(MAX((calc!$D$2:$D$1009=$A9)*(calc!$E$2:$E$1009=E$3)*calc!$C$2:$C$1009))))))</f>
      </c>
      <c r="F9" s="19">
        <f>IF(OR($A9="",F$3=""),"",IF(COUNTIFS(calc!$D$2:$D$1009,$A9,calc!$E$2:$E$1009,F$3)=0,"·",IF(COUNTIFS(calc!$D$2:$D$1009,$A9,calc!$E$2:$E$1009,F$3,calc!$F$2:$F$1009,1)&gt;0,"Check date",IF(SUMPRODUCT(MAX((calc!$D$2:$D$1009=$A9)*(calc!$E$2:$E$1009=F$3)*calc!$C$2:$C$1009))=0,"No expiry",SUMPRODUCT(MAX((calc!$D$2:$D$1009=$A9)*(calc!$E$2:$E$1009=F$3)*calc!$C$2:$C$1009))))))</f>
      </c>
      <c r="G9" s="19">
        <f>IF(OR($A9="",G$3=""),"",IF(COUNTIFS(calc!$D$2:$D$1009,$A9,calc!$E$2:$E$1009,G$3)=0,"·",IF(COUNTIFS(calc!$D$2:$D$1009,$A9,calc!$E$2:$E$1009,G$3,calc!$F$2:$F$1009,1)&gt;0,"Check date",IF(SUMPRODUCT(MAX((calc!$D$2:$D$1009=$A9)*(calc!$E$2:$E$1009=G$3)*calc!$C$2:$C$1009))=0,"No expiry",SUMPRODUCT(MAX((calc!$D$2:$D$1009=$A9)*(calc!$E$2:$E$1009=G$3)*calc!$C$2:$C$1009))))))</f>
      </c>
      <c r="H9" s="19">
        <f>IF(OR($A9="",H$3=""),"",IF(COUNTIFS(calc!$D$2:$D$1009,$A9,calc!$E$2:$E$1009,H$3)=0,"·",IF(COUNTIFS(calc!$D$2:$D$1009,$A9,calc!$E$2:$E$1009,H$3,calc!$F$2:$F$1009,1)&gt;0,"Check date",IF(SUMPRODUCT(MAX((calc!$D$2:$D$1009=$A9)*(calc!$E$2:$E$1009=H$3)*calc!$C$2:$C$1009))=0,"No expiry",SUMPRODUCT(MAX((calc!$D$2:$D$1009=$A9)*(calc!$E$2:$E$1009=H$3)*calc!$C$2:$C$1009))))))</f>
      </c>
      <c r="I9" s="19">
        <f>IF(OR($A9="",I$3=""),"",IF(COUNTIFS(calc!$D$2:$D$1009,$A9,calc!$E$2:$E$1009,I$3)=0,"·",IF(COUNTIFS(calc!$D$2:$D$1009,$A9,calc!$E$2:$E$1009,I$3,calc!$F$2:$F$1009,1)&gt;0,"Check date",IF(SUMPRODUCT(MAX((calc!$D$2:$D$1009=$A9)*(calc!$E$2:$E$1009=I$3)*calc!$C$2:$C$1009))=0,"No expiry",SUMPRODUCT(MAX((calc!$D$2:$D$1009=$A9)*(calc!$E$2:$E$1009=I$3)*calc!$C$2:$C$1009))))))</f>
      </c>
      <c r="J9" s="19">
        <f>IF(OR($A9="",J$3=""),"",IF(COUNTIFS(calc!$D$2:$D$1009,$A9,calc!$E$2:$E$1009,J$3)=0,"·",IF(COUNTIFS(calc!$D$2:$D$1009,$A9,calc!$E$2:$E$1009,J$3,calc!$F$2:$F$1009,1)&gt;0,"Check date",IF(SUMPRODUCT(MAX((calc!$D$2:$D$1009=$A9)*(calc!$E$2:$E$1009=J$3)*calc!$C$2:$C$1009))=0,"No expiry",SUMPRODUCT(MAX((calc!$D$2:$D$1009=$A9)*(calc!$E$2:$E$1009=J$3)*calc!$C$2:$C$1009))))))</f>
      </c>
      <c r="K9" s="19">
        <f>IF(OR($A9="",K$3=""),"",IF(COUNTIFS(calc!$D$2:$D$1009,$A9,calc!$E$2:$E$1009,K$3)=0,"·",IF(COUNTIFS(calc!$D$2:$D$1009,$A9,calc!$E$2:$E$1009,K$3,calc!$F$2:$F$1009,1)&gt;0,"Check date",IF(SUMPRODUCT(MAX((calc!$D$2:$D$1009=$A9)*(calc!$E$2:$E$1009=K$3)*calc!$C$2:$C$1009))=0,"No expiry",SUMPRODUCT(MAX((calc!$D$2:$D$1009=$A9)*(calc!$E$2:$E$1009=K$3)*calc!$C$2:$C$1009))))))</f>
      </c>
      <c r="L9" s="19">
        <f>IF(OR($A9="",L$3=""),"",IF(COUNTIFS(calc!$D$2:$D$1009,$A9,calc!$E$2:$E$1009,L$3)=0,"·",IF(COUNTIFS(calc!$D$2:$D$1009,$A9,calc!$E$2:$E$1009,L$3,calc!$F$2:$F$1009,1)&gt;0,"Check date",IF(SUMPRODUCT(MAX((calc!$D$2:$D$1009=$A9)*(calc!$E$2:$E$1009=L$3)*calc!$C$2:$C$1009))=0,"No expiry",SUMPRODUCT(MAX((calc!$D$2:$D$1009=$A9)*(calc!$E$2:$E$1009=L$3)*calc!$C$2:$C$1009))))))</f>
      </c>
      <c r="M9" s="19">
        <f>IF(OR($A9="",M$3=""),"",IF(COUNTIFS(calc!$D$2:$D$1009,$A9,calc!$E$2:$E$1009,M$3)=0,"·",IF(COUNTIFS(calc!$D$2:$D$1009,$A9,calc!$E$2:$E$1009,M$3,calc!$F$2:$F$1009,1)&gt;0,"Check date",IF(SUMPRODUCT(MAX((calc!$D$2:$D$1009=$A9)*(calc!$E$2:$E$1009=M$3)*calc!$C$2:$C$1009))=0,"No expiry",SUMPRODUCT(MAX((calc!$D$2:$D$1009=$A9)*(calc!$E$2:$E$1009=M$3)*calc!$C$2:$C$1009))))))</f>
      </c>
      <c r="N9" s="19">
        <f>IF(OR($A9="",N$3=""),"",IF(COUNTIFS(calc!$D$2:$D$1009,$A9,calc!$E$2:$E$1009,N$3)=0,"·",IF(COUNTIFS(calc!$D$2:$D$1009,$A9,calc!$E$2:$E$1009,N$3,calc!$F$2:$F$1009,1)&gt;0,"Check date",IF(SUMPRODUCT(MAX((calc!$D$2:$D$1009=$A9)*(calc!$E$2:$E$1009=N$3)*calc!$C$2:$C$1009))=0,"No expiry",SUMPRODUCT(MAX((calc!$D$2:$D$1009=$A9)*(calc!$E$2:$E$1009=N$3)*calc!$C$2:$C$1009))))))</f>
      </c>
      <c r="O9" s="19">
        <f>IF(OR($A9="",O$3=""),"",IF(COUNTIFS(calc!$D$2:$D$1009,$A9,calc!$E$2:$E$1009,O$3)=0,"·",IF(COUNTIFS(calc!$D$2:$D$1009,$A9,calc!$E$2:$E$1009,O$3,calc!$F$2:$F$1009,1)&gt;0,"Check date",IF(SUMPRODUCT(MAX((calc!$D$2:$D$1009=$A9)*(calc!$E$2:$E$1009=O$3)*calc!$C$2:$C$1009))=0,"No expiry",SUMPRODUCT(MAX((calc!$D$2:$D$1009=$A9)*(calc!$E$2:$E$1009=O$3)*calc!$C$2:$C$1009))))))</f>
      </c>
      <c r="P9" s="19">
        <f>IF(OR($A9="",P$3=""),"",IF(COUNTIFS(calc!$D$2:$D$1009,$A9,calc!$E$2:$E$1009,P$3)=0,"·",IF(COUNTIFS(calc!$D$2:$D$1009,$A9,calc!$E$2:$E$1009,P$3,calc!$F$2:$F$1009,1)&gt;0,"Check date",IF(SUMPRODUCT(MAX((calc!$D$2:$D$1009=$A9)*(calc!$E$2:$E$1009=P$3)*calc!$C$2:$C$1009))=0,"No expiry",SUMPRODUCT(MAX((calc!$D$2:$D$1009=$A9)*(calc!$E$2:$E$1009=P$3)*calc!$C$2:$C$1009))))))</f>
      </c>
      <c r="Q9" s="19">
        <f>IF(OR($A9="",Q$3=""),"",IF(COUNTIFS(calc!$D$2:$D$1009,$A9,calc!$E$2:$E$1009,Q$3)=0,"·",IF(COUNTIFS(calc!$D$2:$D$1009,$A9,calc!$E$2:$E$1009,Q$3,calc!$F$2:$F$1009,1)&gt;0,"Check date",IF(SUMPRODUCT(MAX((calc!$D$2:$D$1009=$A9)*(calc!$E$2:$E$1009=Q$3)*calc!$C$2:$C$1009))=0,"No expiry",SUMPRODUCT(MAX((calc!$D$2:$D$1009=$A9)*(calc!$E$2:$E$1009=Q$3)*calc!$C$2:$C$1009))))))</f>
      </c>
      <c r="R9" s="19">
        <f>IF(OR($A9="",R$3=""),"",IF(COUNTIFS(calc!$D$2:$D$1009,$A9,calc!$E$2:$E$1009,R$3)=0,"·",IF(COUNTIFS(calc!$D$2:$D$1009,$A9,calc!$E$2:$E$1009,R$3,calc!$F$2:$F$1009,1)&gt;0,"Check date",IF(SUMPRODUCT(MAX((calc!$D$2:$D$1009=$A9)*(calc!$E$2:$E$1009=R$3)*calc!$C$2:$C$1009))=0,"No expiry",SUMPRODUCT(MAX((calc!$D$2:$D$1009=$A9)*(calc!$E$2:$E$1009=R$3)*calc!$C$2:$C$1009))))))</f>
      </c>
      <c r="S9" s="19">
        <f>IF(OR($A9="",S$3=""),"",IF(COUNTIFS(calc!$D$2:$D$1009,$A9,calc!$E$2:$E$1009,S$3)=0,"·",IF(COUNTIFS(calc!$D$2:$D$1009,$A9,calc!$E$2:$E$1009,S$3,calc!$F$2:$F$1009,1)&gt;0,"Check date",IF(SUMPRODUCT(MAX((calc!$D$2:$D$1009=$A9)*(calc!$E$2:$E$1009=S$3)*calc!$C$2:$C$1009))=0,"No expiry",SUMPRODUCT(MAX((calc!$D$2:$D$1009=$A9)*(calc!$E$2:$E$1009=S$3)*calc!$C$2:$C$1009))))))</f>
      </c>
      <c r="T9" s="19">
        <f>IF(OR($A9="",T$3=""),"",IF(COUNTIFS(calc!$D$2:$D$1009,$A9,calc!$E$2:$E$1009,T$3)=0,"·",IF(COUNTIFS(calc!$D$2:$D$1009,$A9,calc!$E$2:$E$1009,T$3,calc!$F$2:$F$1009,1)&gt;0,"Check date",IF(SUMPRODUCT(MAX((calc!$D$2:$D$1009=$A9)*(calc!$E$2:$E$1009=T$3)*calc!$C$2:$C$1009))=0,"No expiry",SUMPRODUCT(MAX((calc!$D$2:$D$1009=$A9)*(calc!$E$2:$E$1009=T$3)*calc!$C$2:$C$1009))))))</f>
      </c>
      <c r="U9" s="19">
        <f>IF(OR($A9="",U$3=""),"",IF(COUNTIFS(calc!$D$2:$D$1009,$A9,calc!$E$2:$E$1009,U$3)=0,"·",IF(COUNTIFS(calc!$D$2:$D$1009,$A9,calc!$E$2:$E$1009,U$3,calc!$F$2:$F$1009,1)&gt;0,"Check date",IF(SUMPRODUCT(MAX((calc!$D$2:$D$1009=$A9)*(calc!$E$2:$E$1009=U$3)*calc!$C$2:$C$1009))=0,"No expiry",SUMPRODUCT(MAX((calc!$D$2:$D$1009=$A9)*(calc!$E$2:$E$1009=U$3)*calc!$C$2:$C$1009))))))</f>
      </c>
      <c r="V9" s="19">
        <f>IF(OR($A9="",V$3=""),"",IF(COUNTIFS(calc!$D$2:$D$1009,$A9,calc!$E$2:$E$1009,V$3)=0,"·",IF(COUNTIFS(calc!$D$2:$D$1009,$A9,calc!$E$2:$E$1009,V$3,calc!$F$2:$F$1009,1)&gt;0,"Check date",IF(SUMPRODUCT(MAX((calc!$D$2:$D$1009=$A9)*(calc!$E$2:$E$1009=V$3)*calc!$C$2:$C$1009))=0,"No expiry",SUMPRODUCT(MAX((calc!$D$2:$D$1009=$A9)*(calc!$E$2:$E$1009=V$3)*calc!$C$2:$C$1009))))))</f>
      </c>
      <c r="W9" s="19">
        <f>IF(OR($A9="",W$3=""),"",IF(COUNTIFS(calc!$D$2:$D$1009,$A9,calc!$E$2:$E$1009,W$3)=0,"·",IF(COUNTIFS(calc!$D$2:$D$1009,$A9,calc!$E$2:$E$1009,W$3,calc!$F$2:$F$1009,1)&gt;0,"Check date",IF(SUMPRODUCT(MAX((calc!$D$2:$D$1009=$A9)*(calc!$E$2:$E$1009=W$3)*calc!$C$2:$C$1009))=0,"No expiry",SUMPRODUCT(MAX((calc!$D$2:$D$1009=$A9)*(calc!$E$2:$E$1009=W$3)*calc!$C$2:$C$1009))))))</f>
      </c>
      <c r="X9" s="19">
        <f>IF(OR($A9="",X$3=""),"",IF(COUNTIFS(calc!$D$2:$D$1009,$A9,calc!$E$2:$E$1009,X$3)=0,"·",IF(COUNTIFS(calc!$D$2:$D$1009,$A9,calc!$E$2:$E$1009,X$3,calc!$F$2:$F$1009,1)&gt;0,"Check date",IF(SUMPRODUCT(MAX((calc!$D$2:$D$1009=$A9)*(calc!$E$2:$E$1009=X$3)*calc!$C$2:$C$1009))=0,"No expiry",SUMPRODUCT(MAX((calc!$D$2:$D$1009=$A9)*(calc!$E$2:$E$1009=X$3)*calc!$C$2:$C$1009))))))</f>
      </c>
      <c r="Y9" s="19">
        <f>IF(OR($A9="",Y$3=""),"",IF(COUNTIFS(calc!$D$2:$D$1009,$A9,calc!$E$2:$E$1009,Y$3)=0,"·",IF(COUNTIFS(calc!$D$2:$D$1009,$A9,calc!$E$2:$E$1009,Y$3,calc!$F$2:$F$1009,1)&gt;0,"Check date",IF(SUMPRODUCT(MAX((calc!$D$2:$D$1009=$A9)*(calc!$E$2:$E$1009=Y$3)*calc!$C$2:$C$1009))=0,"No expiry",SUMPRODUCT(MAX((calc!$D$2:$D$1009=$A9)*(calc!$E$2:$E$1009=Y$3)*calc!$C$2:$C$1009))))))</f>
      </c>
      <c r="Z9" s="19">
        <f>IF(OR($A9="",Z$3=""),"",IF(COUNTIFS(calc!$D$2:$D$1009,$A9,calc!$E$2:$E$1009,Z$3)=0,"·",IF(COUNTIFS(calc!$D$2:$D$1009,$A9,calc!$E$2:$E$1009,Z$3,calc!$F$2:$F$1009,1)&gt;0,"Check date",IF(SUMPRODUCT(MAX((calc!$D$2:$D$1009=$A9)*(calc!$E$2:$E$1009=Z$3)*calc!$C$2:$C$1009))=0,"No expiry",SUMPRODUCT(MAX((calc!$D$2:$D$1009=$A9)*(calc!$E$2:$E$1009=Z$3)*calc!$C$2:$C$1009))))))</f>
      </c>
    </row>
    <row r="10" spans="1:26" x14ac:dyDescent="0.25">
      <c r="A10">
        <f>IFERROR(INDEX(calc!$D$2:$D$1009,MATCH(ROW()-3,calc!$A$2:$A$1009,0)),"")</f>
      </c>
      <c r="B10" s="19">
        <f>IF(OR($A10="",B$3=""),"",IF(COUNTIFS(calc!$D$2:$D$1009,$A10,calc!$E$2:$E$1009,B$3)=0,"·",IF(COUNTIFS(calc!$D$2:$D$1009,$A10,calc!$E$2:$E$1009,B$3,calc!$F$2:$F$1009,1)&gt;0,"Check date",IF(SUMPRODUCT(MAX((calc!$D$2:$D$1009=$A10)*(calc!$E$2:$E$1009=B$3)*calc!$C$2:$C$1009))=0,"No expiry",SUMPRODUCT(MAX((calc!$D$2:$D$1009=$A10)*(calc!$E$2:$E$1009=B$3)*calc!$C$2:$C$1009))))))</f>
      </c>
      <c r="C10" s="19">
        <f>IF(OR($A10="",C$3=""),"",IF(COUNTIFS(calc!$D$2:$D$1009,$A10,calc!$E$2:$E$1009,C$3)=0,"·",IF(COUNTIFS(calc!$D$2:$D$1009,$A10,calc!$E$2:$E$1009,C$3,calc!$F$2:$F$1009,1)&gt;0,"Check date",IF(SUMPRODUCT(MAX((calc!$D$2:$D$1009=$A10)*(calc!$E$2:$E$1009=C$3)*calc!$C$2:$C$1009))=0,"No expiry",SUMPRODUCT(MAX((calc!$D$2:$D$1009=$A10)*(calc!$E$2:$E$1009=C$3)*calc!$C$2:$C$1009))))))</f>
      </c>
      <c r="D10" s="19">
        <f>IF(OR($A10="",D$3=""),"",IF(COUNTIFS(calc!$D$2:$D$1009,$A10,calc!$E$2:$E$1009,D$3)=0,"·",IF(COUNTIFS(calc!$D$2:$D$1009,$A10,calc!$E$2:$E$1009,D$3,calc!$F$2:$F$1009,1)&gt;0,"Check date",IF(SUMPRODUCT(MAX((calc!$D$2:$D$1009=$A10)*(calc!$E$2:$E$1009=D$3)*calc!$C$2:$C$1009))=0,"No expiry",SUMPRODUCT(MAX((calc!$D$2:$D$1009=$A10)*(calc!$E$2:$E$1009=D$3)*calc!$C$2:$C$1009))))))</f>
      </c>
      <c r="E10" s="19">
        <f>IF(OR($A10="",E$3=""),"",IF(COUNTIFS(calc!$D$2:$D$1009,$A10,calc!$E$2:$E$1009,E$3)=0,"·",IF(COUNTIFS(calc!$D$2:$D$1009,$A10,calc!$E$2:$E$1009,E$3,calc!$F$2:$F$1009,1)&gt;0,"Check date",IF(SUMPRODUCT(MAX((calc!$D$2:$D$1009=$A10)*(calc!$E$2:$E$1009=E$3)*calc!$C$2:$C$1009))=0,"No expiry",SUMPRODUCT(MAX((calc!$D$2:$D$1009=$A10)*(calc!$E$2:$E$1009=E$3)*calc!$C$2:$C$1009))))))</f>
      </c>
      <c r="F10" s="19">
        <f>IF(OR($A10="",F$3=""),"",IF(COUNTIFS(calc!$D$2:$D$1009,$A10,calc!$E$2:$E$1009,F$3)=0,"·",IF(COUNTIFS(calc!$D$2:$D$1009,$A10,calc!$E$2:$E$1009,F$3,calc!$F$2:$F$1009,1)&gt;0,"Check date",IF(SUMPRODUCT(MAX((calc!$D$2:$D$1009=$A10)*(calc!$E$2:$E$1009=F$3)*calc!$C$2:$C$1009))=0,"No expiry",SUMPRODUCT(MAX((calc!$D$2:$D$1009=$A10)*(calc!$E$2:$E$1009=F$3)*calc!$C$2:$C$1009))))))</f>
      </c>
      <c r="G10" s="19">
        <f>IF(OR($A10="",G$3=""),"",IF(COUNTIFS(calc!$D$2:$D$1009,$A10,calc!$E$2:$E$1009,G$3)=0,"·",IF(COUNTIFS(calc!$D$2:$D$1009,$A10,calc!$E$2:$E$1009,G$3,calc!$F$2:$F$1009,1)&gt;0,"Check date",IF(SUMPRODUCT(MAX((calc!$D$2:$D$1009=$A10)*(calc!$E$2:$E$1009=G$3)*calc!$C$2:$C$1009))=0,"No expiry",SUMPRODUCT(MAX((calc!$D$2:$D$1009=$A10)*(calc!$E$2:$E$1009=G$3)*calc!$C$2:$C$1009))))))</f>
      </c>
      <c r="H10" s="19">
        <f>IF(OR($A10="",H$3=""),"",IF(COUNTIFS(calc!$D$2:$D$1009,$A10,calc!$E$2:$E$1009,H$3)=0,"·",IF(COUNTIFS(calc!$D$2:$D$1009,$A10,calc!$E$2:$E$1009,H$3,calc!$F$2:$F$1009,1)&gt;0,"Check date",IF(SUMPRODUCT(MAX((calc!$D$2:$D$1009=$A10)*(calc!$E$2:$E$1009=H$3)*calc!$C$2:$C$1009))=0,"No expiry",SUMPRODUCT(MAX((calc!$D$2:$D$1009=$A10)*(calc!$E$2:$E$1009=H$3)*calc!$C$2:$C$1009))))))</f>
      </c>
      <c r="I10" s="19">
        <f>IF(OR($A10="",I$3=""),"",IF(COUNTIFS(calc!$D$2:$D$1009,$A10,calc!$E$2:$E$1009,I$3)=0,"·",IF(COUNTIFS(calc!$D$2:$D$1009,$A10,calc!$E$2:$E$1009,I$3,calc!$F$2:$F$1009,1)&gt;0,"Check date",IF(SUMPRODUCT(MAX((calc!$D$2:$D$1009=$A10)*(calc!$E$2:$E$1009=I$3)*calc!$C$2:$C$1009))=0,"No expiry",SUMPRODUCT(MAX((calc!$D$2:$D$1009=$A10)*(calc!$E$2:$E$1009=I$3)*calc!$C$2:$C$1009))))))</f>
      </c>
      <c r="J10" s="19">
        <f>IF(OR($A10="",J$3=""),"",IF(COUNTIFS(calc!$D$2:$D$1009,$A10,calc!$E$2:$E$1009,J$3)=0,"·",IF(COUNTIFS(calc!$D$2:$D$1009,$A10,calc!$E$2:$E$1009,J$3,calc!$F$2:$F$1009,1)&gt;0,"Check date",IF(SUMPRODUCT(MAX((calc!$D$2:$D$1009=$A10)*(calc!$E$2:$E$1009=J$3)*calc!$C$2:$C$1009))=0,"No expiry",SUMPRODUCT(MAX((calc!$D$2:$D$1009=$A10)*(calc!$E$2:$E$1009=J$3)*calc!$C$2:$C$1009))))))</f>
      </c>
      <c r="K10" s="19">
        <f>IF(OR($A10="",K$3=""),"",IF(COUNTIFS(calc!$D$2:$D$1009,$A10,calc!$E$2:$E$1009,K$3)=0,"·",IF(COUNTIFS(calc!$D$2:$D$1009,$A10,calc!$E$2:$E$1009,K$3,calc!$F$2:$F$1009,1)&gt;0,"Check date",IF(SUMPRODUCT(MAX((calc!$D$2:$D$1009=$A10)*(calc!$E$2:$E$1009=K$3)*calc!$C$2:$C$1009))=0,"No expiry",SUMPRODUCT(MAX((calc!$D$2:$D$1009=$A10)*(calc!$E$2:$E$1009=K$3)*calc!$C$2:$C$1009))))))</f>
      </c>
      <c r="L10" s="19">
        <f>IF(OR($A10="",L$3=""),"",IF(COUNTIFS(calc!$D$2:$D$1009,$A10,calc!$E$2:$E$1009,L$3)=0,"·",IF(COUNTIFS(calc!$D$2:$D$1009,$A10,calc!$E$2:$E$1009,L$3,calc!$F$2:$F$1009,1)&gt;0,"Check date",IF(SUMPRODUCT(MAX((calc!$D$2:$D$1009=$A10)*(calc!$E$2:$E$1009=L$3)*calc!$C$2:$C$1009))=0,"No expiry",SUMPRODUCT(MAX((calc!$D$2:$D$1009=$A10)*(calc!$E$2:$E$1009=L$3)*calc!$C$2:$C$1009))))))</f>
      </c>
      <c r="M10" s="19">
        <f>IF(OR($A10="",M$3=""),"",IF(COUNTIFS(calc!$D$2:$D$1009,$A10,calc!$E$2:$E$1009,M$3)=0,"·",IF(COUNTIFS(calc!$D$2:$D$1009,$A10,calc!$E$2:$E$1009,M$3,calc!$F$2:$F$1009,1)&gt;0,"Check date",IF(SUMPRODUCT(MAX((calc!$D$2:$D$1009=$A10)*(calc!$E$2:$E$1009=M$3)*calc!$C$2:$C$1009))=0,"No expiry",SUMPRODUCT(MAX((calc!$D$2:$D$1009=$A10)*(calc!$E$2:$E$1009=M$3)*calc!$C$2:$C$1009))))))</f>
      </c>
      <c r="N10" s="19">
        <f>IF(OR($A10="",N$3=""),"",IF(COUNTIFS(calc!$D$2:$D$1009,$A10,calc!$E$2:$E$1009,N$3)=0,"·",IF(COUNTIFS(calc!$D$2:$D$1009,$A10,calc!$E$2:$E$1009,N$3,calc!$F$2:$F$1009,1)&gt;0,"Check date",IF(SUMPRODUCT(MAX((calc!$D$2:$D$1009=$A10)*(calc!$E$2:$E$1009=N$3)*calc!$C$2:$C$1009))=0,"No expiry",SUMPRODUCT(MAX((calc!$D$2:$D$1009=$A10)*(calc!$E$2:$E$1009=N$3)*calc!$C$2:$C$1009))))))</f>
      </c>
      <c r="O10" s="19">
        <f>IF(OR($A10="",O$3=""),"",IF(COUNTIFS(calc!$D$2:$D$1009,$A10,calc!$E$2:$E$1009,O$3)=0,"·",IF(COUNTIFS(calc!$D$2:$D$1009,$A10,calc!$E$2:$E$1009,O$3,calc!$F$2:$F$1009,1)&gt;0,"Check date",IF(SUMPRODUCT(MAX((calc!$D$2:$D$1009=$A10)*(calc!$E$2:$E$1009=O$3)*calc!$C$2:$C$1009))=0,"No expiry",SUMPRODUCT(MAX((calc!$D$2:$D$1009=$A10)*(calc!$E$2:$E$1009=O$3)*calc!$C$2:$C$1009))))))</f>
      </c>
      <c r="P10" s="19">
        <f>IF(OR($A10="",P$3=""),"",IF(COUNTIFS(calc!$D$2:$D$1009,$A10,calc!$E$2:$E$1009,P$3)=0,"·",IF(COUNTIFS(calc!$D$2:$D$1009,$A10,calc!$E$2:$E$1009,P$3,calc!$F$2:$F$1009,1)&gt;0,"Check date",IF(SUMPRODUCT(MAX((calc!$D$2:$D$1009=$A10)*(calc!$E$2:$E$1009=P$3)*calc!$C$2:$C$1009))=0,"No expiry",SUMPRODUCT(MAX((calc!$D$2:$D$1009=$A10)*(calc!$E$2:$E$1009=P$3)*calc!$C$2:$C$1009))))))</f>
      </c>
      <c r="Q10" s="19">
        <f>IF(OR($A10="",Q$3=""),"",IF(COUNTIFS(calc!$D$2:$D$1009,$A10,calc!$E$2:$E$1009,Q$3)=0,"·",IF(COUNTIFS(calc!$D$2:$D$1009,$A10,calc!$E$2:$E$1009,Q$3,calc!$F$2:$F$1009,1)&gt;0,"Check date",IF(SUMPRODUCT(MAX((calc!$D$2:$D$1009=$A10)*(calc!$E$2:$E$1009=Q$3)*calc!$C$2:$C$1009))=0,"No expiry",SUMPRODUCT(MAX((calc!$D$2:$D$1009=$A10)*(calc!$E$2:$E$1009=Q$3)*calc!$C$2:$C$1009))))))</f>
      </c>
      <c r="R10" s="19">
        <f>IF(OR($A10="",R$3=""),"",IF(COUNTIFS(calc!$D$2:$D$1009,$A10,calc!$E$2:$E$1009,R$3)=0,"·",IF(COUNTIFS(calc!$D$2:$D$1009,$A10,calc!$E$2:$E$1009,R$3,calc!$F$2:$F$1009,1)&gt;0,"Check date",IF(SUMPRODUCT(MAX((calc!$D$2:$D$1009=$A10)*(calc!$E$2:$E$1009=R$3)*calc!$C$2:$C$1009))=0,"No expiry",SUMPRODUCT(MAX((calc!$D$2:$D$1009=$A10)*(calc!$E$2:$E$1009=R$3)*calc!$C$2:$C$1009))))))</f>
      </c>
      <c r="S10" s="19">
        <f>IF(OR($A10="",S$3=""),"",IF(COUNTIFS(calc!$D$2:$D$1009,$A10,calc!$E$2:$E$1009,S$3)=0,"·",IF(COUNTIFS(calc!$D$2:$D$1009,$A10,calc!$E$2:$E$1009,S$3,calc!$F$2:$F$1009,1)&gt;0,"Check date",IF(SUMPRODUCT(MAX((calc!$D$2:$D$1009=$A10)*(calc!$E$2:$E$1009=S$3)*calc!$C$2:$C$1009))=0,"No expiry",SUMPRODUCT(MAX((calc!$D$2:$D$1009=$A10)*(calc!$E$2:$E$1009=S$3)*calc!$C$2:$C$1009))))))</f>
      </c>
      <c r="T10" s="19">
        <f>IF(OR($A10="",T$3=""),"",IF(COUNTIFS(calc!$D$2:$D$1009,$A10,calc!$E$2:$E$1009,T$3)=0,"·",IF(COUNTIFS(calc!$D$2:$D$1009,$A10,calc!$E$2:$E$1009,T$3,calc!$F$2:$F$1009,1)&gt;0,"Check date",IF(SUMPRODUCT(MAX((calc!$D$2:$D$1009=$A10)*(calc!$E$2:$E$1009=T$3)*calc!$C$2:$C$1009))=0,"No expiry",SUMPRODUCT(MAX((calc!$D$2:$D$1009=$A10)*(calc!$E$2:$E$1009=T$3)*calc!$C$2:$C$1009))))))</f>
      </c>
      <c r="U10" s="19">
        <f>IF(OR($A10="",U$3=""),"",IF(COUNTIFS(calc!$D$2:$D$1009,$A10,calc!$E$2:$E$1009,U$3)=0,"·",IF(COUNTIFS(calc!$D$2:$D$1009,$A10,calc!$E$2:$E$1009,U$3,calc!$F$2:$F$1009,1)&gt;0,"Check date",IF(SUMPRODUCT(MAX((calc!$D$2:$D$1009=$A10)*(calc!$E$2:$E$1009=U$3)*calc!$C$2:$C$1009))=0,"No expiry",SUMPRODUCT(MAX((calc!$D$2:$D$1009=$A10)*(calc!$E$2:$E$1009=U$3)*calc!$C$2:$C$1009))))))</f>
      </c>
      <c r="V10" s="19">
        <f>IF(OR($A10="",V$3=""),"",IF(COUNTIFS(calc!$D$2:$D$1009,$A10,calc!$E$2:$E$1009,V$3)=0,"·",IF(COUNTIFS(calc!$D$2:$D$1009,$A10,calc!$E$2:$E$1009,V$3,calc!$F$2:$F$1009,1)&gt;0,"Check date",IF(SUMPRODUCT(MAX((calc!$D$2:$D$1009=$A10)*(calc!$E$2:$E$1009=V$3)*calc!$C$2:$C$1009))=0,"No expiry",SUMPRODUCT(MAX((calc!$D$2:$D$1009=$A10)*(calc!$E$2:$E$1009=V$3)*calc!$C$2:$C$1009))))))</f>
      </c>
      <c r="W10" s="19">
        <f>IF(OR($A10="",W$3=""),"",IF(COUNTIFS(calc!$D$2:$D$1009,$A10,calc!$E$2:$E$1009,W$3)=0,"·",IF(COUNTIFS(calc!$D$2:$D$1009,$A10,calc!$E$2:$E$1009,W$3,calc!$F$2:$F$1009,1)&gt;0,"Check date",IF(SUMPRODUCT(MAX((calc!$D$2:$D$1009=$A10)*(calc!$E$2:$E$1009=W$3)*calc!$C$2:$C$1009))=0,"No expiry",SUMPRODUCT(MAX((calc!$D$2:$D$1009=$A10)*(calc!$E$2:$E$1009=W$3)*calc!$C$2:$C$1009))))))</f>
      </c>
      <c r="X10" s="19">
        <f>IF(OR($A10="",X$3=""),"",IF(COUNTIFS(calc!$D$2:$D$1009,$A10,calc!$E$2:$E$1009,X$3)=0,"·",IF(COUNTIFS(calc!$D$2:$D$1009,$A10,calc!$E$2:$E$1009,X$3,calc!$F$2:$F$1009,1)&gt;0,"Check date",IF(SUMPRODUCT(MAX((calc!$D$2:$D$1009=$A10)*(calc!$E$2:$E$1009=X$3)*calc!$C$2:$C$1009))=0,"No expiry",SUMPRODUCT(MAX((calc!$D$2:$D$1009=$A10)*(calc!$E$2:$E$1009=X$3)*calc!$C$2:$C$1009))))))</f>
      </c>
      <c r="Y10" s="19">
        <f>IF(OR($A10="",Y$3=""),"",IF(COUNTIFS(calc!$D$2:$D$1009,$A10,calc!$E$2:$E$1009,Y$3)=0,"·",IF(COUNTIFS(calc!$D$2:$D$1009,$A10,calc!$E$2:$E$1009,Y$3,calc!$F$2:$F$1009,1)&gt;0,"Check date",IF(SUMPRODUCT(MAX((calc!$D$2:$D$1009=$A10)*(calc!$E$2:$E$1009=Y$3)*calc!$C$2:$C$1009))=0,"No expiry",SUMPRODUCT(MAX((calc!$D$2:$D$1009=$A10)*(calc!$E$2:$E$1009=Y$3)*calc!$C$2:$C$1009))))))</f>
      </c>
      <c r="Z10" s="19">
        <f>IF(OR($A10="",Z$3=""),"",IF(COUNTIFS(calc!$D$2:$D$1009,$A10,calc!$E$2:$E$1009,Z$3)=0,"·",IF(COUNTIFS(calc!$D$2:$D$1009,$A10,calc!$E$2:$E$1009,Z$3,calc!$F$2:$F$1009,1)&gt;0,"Check date",IF(SUMPRODUCT(MAX((calc!$D$2:$D$1009=$A10)*(calc!$E$2:$E$1009=Z$3)*calc!$C$2:$C$1009))=0,"No expiry",SUMPRODUCT(MAX((calc!$D$2:$D$1009=$A10)*(calc!$E$2:$E$1009=Z$3)*calc!$C$2:$C$1009))))))</f>
      </c>
    </row>
    <row r="11" spans="1:26" x14ac:dyDescent="0.25">
      <c r="A11">
        <f>IFERROR(INDEX(calc!$D$2:$D$1009,MATCH(ROW()-3,calc!$A$2:$A$1009,0)),"")</f>
      </c>
      <c r="B11" s="19">
        <f>IF(OR($A11="",B$3=""),"",IF(COUNTIFS(calc!$D$2:$D$1009,$A11,calc!$E$2:$E$1009,B$3)=0,"·",IF(COUNTIFS(calc!$D$2:$D$1009,$A11,calc!$E$2:$E$1009,B$3,calc!$F$2:$F$1009,1)&gt;0,"Check date",IF(SUMPRODUCT(MAX((calc!$D$2:$D$1009=$A11)*(calc!$E$2:$E$1009=B$3)*calc!$C$2:$C$1009))=0,"No expiry",SUMPRODUCT(MAX((calc!$D$2:$D$1009=$A11)*(calc!$E$2:$E$1009=B$3)*calc!$C$2:$C$1009))))))</f>
      </c>
      <c r="C11" s="19">
        <f>IF(OR($A11="",C$3=""),"",IF(COUNTIFS(calc!$D$2:$D$1009,$A11,calc!$E$2:$E$1009,C$3)=0,"·",IF(COUNTIFS(calc!$D$2:$D$1009,$A11,calc!$E$2:$E$1009,C$3,calc!$F$2:$F$1009,1)&gt;0,"Check date",IF(SUMPRODUCT(MAX((calc!$D$2:$D$1009=$A11)*(calc!$E$2:$E$1009=C$3)*calc!$C$2:$C$1009))=0,"No expiry",SUMPRODUCT(MAX((calc!$D$2:$D$1009=$A11)*(calc!$E$2:$E$1009=C$3)*calc!$C$2:$C$1009))))))</f>
      </c>
      <c r="D11" s="19">
        <f>IF(OR($A11="",D$3=""),"",IF(COUNTIFS(calc!$D$2:$D$1009,$A11,calc!$E$2:$E$1009,D$3)=0,"·",IF(COUNTIFS(calc!$D$2:$D$1009,$A11,calc!$E$2:$E$1009,D$3,calc!$F$2:$F$1009,1)&gt;0,"Check date",IF(SUMPRODUCT(MAX((calc!$D$2:$D$1009=$A11)*(calc!$E$2:$E$1009=D$3)*calc!$C$2:$C$1009))=0,"No expiry",SUMPRODUCT(MAX((calc!$D$2:$D$1009=$A11)*(calc!$E$2:$E$1009=D$3)*calc!$C$2:$C$1009))))))</f>
      </c>
      <c r="E11" s="19">
        <f>IF(OR($A11="",E$3=""),"",IF(COUNTIFS(calc!$D$2:$D$1009,$A11,calc!$E$2:$E$1009,E$3)=0,"·",IF(COUNTIFS(calc!$D$2:$D$1009,$A11,calc!$E$2:$E$1009,E$3,calc!$F$2:$F$1009,1)&gt;0,"Check date",IF(SUMPRODUCT(MAX((calc!$D$2:$D$1009=$A11)*(calc!$E$2:$E$1009=E$3)*calc!$C$2:$C$1009))=0,"No expiry",SUMPRODUCT(MAX((calc!$D$2:$D$1009=$A11)*(calc!$E$2:$E$1009=E$3)*calc!$C$2:$C$1009))))))</f>
      </c>
      <c r="F11" s="19">
        <f>IF(OR($A11="",F$3=""),"",IF(COUNTIFS(calc!$D$2:$D$1009,$A11,calc!$E$2:$E$1009,F$3)=0,"·",IF(COUNTIFS(calc!$D$2:$D$1009,$A11,calc!$E$2:$E$1009,F$3,calc!$F$2:$F$1009,1)&gt;0,"Check date",IF(SUMPRODUCT(MAX((calc!$D$2:$D$1009=$A11)*(calc!$E$2:$E$1009=F$3)*calc!$C$2:$C$1009))=0,"No expiry",SUMPRODUCT(MAX((calc!$D$2:$D$1009=$A11)*(calc!$E$2:$E$1009=F$3)*calc!$C$2:$C$1009))))))</f>
      </c>
      <c r="G11" s="19">
        <f>IF(OR($A11="",G$3=""),"",IF(COUNTIFS(calc!$D$2:$D$1009,$A11,calc!$E$2:$E$1009,G$3)=0,"·",IF(COUNTIFS(calc!$D$2:$D$1009,$A11,calc!$E$2:$E$1009,G$3,calc!$F$2:$F$1009,1)&gt;0,"Check date",IF(SUMPRODUCT(MAX((calc!$D$2:$D$1009=$A11)*(calc!$E$2:$E$1009=G$3)*calc!$C$2:$C$1009))=0,"No expiry",SUMPRODUCT(MAX((calc!$D$2:$D$1009=$A11)*(calc!$E$2:$E$1009=G$3)*calc!$C$2:$C$1009))))))</f>
      </c>
      <c r="H11" s="19">
        <f>IF(OR($A11="",H$3=""),"",IF(COUNTIFS(calc!$D$2:$D$1009,$A11,calc!$E$2:$E$1009,H$3)=0,"·",IF(COUNTIFS(calc!$D$2:$D$1009,$A11,calc!$E$2:$E$1009,H$3,calc!$F$2:$F$1009,1)&gt;0,"Check date",IF(SUMPRODUCT(MAX((calc!$D$2:$D$1009=$A11)*(calc!$E$2:$E$1009=H$3)*calc!$C$2:$C$1009))=0,"No expiry",SUMPRODUCT(MAX((calc!$D$2:$D$1009=$A11)*(calc!$E$2:$E$1009=H$3)*calc!$C$2:$C$1009))))))</f>
      </c>
      <c r="I11" s="19">
        <f>IF(OR($A11="",I$3=""),"",IF(COUNTIFS(calc!$D$2:$D$1009,$A11,calc!$E$2:$E$1009,I$3)=0,"·",IF(COUNTIFS(calc!$D$2:$D$1009,$A11,calc!$E$2:$E$1009,I$3,calc!$F$2:$F$1009,1)&gt;0,"Check date",IF(SUMPRODUCT(MAX((calc!$D$2:$D$1009=$A11)*(calc!$E$2:$E$1009=I$3)*calc!$C$2:$C$1009))=0,"No expiry",SUMPRODUCT(MAX((calc!$D$2:$D$1009=$A11)*(calc!$E$2:$E$1009=I$3)*calc!$C$2:$C$1009))))))</f>
      </c>
      <c r="J11" s="19">
        <f>IF(OR($A11="",J$3=""),"",IF(COUNTIFS(calc!$D$2:$D$1009,$A11,calc!$E$2:$E$1009,J$3)=0,"·",IF(COUNTIFS(calc!$D$2:$D$1009,$A11,calc!$E$2:$E$1009,J$3,calc!$F$2:$F$1009,1)&gt;0,"Check date",IF(SUMPRODUCT(MAX((calc!$D$2:$D$1009=$A11)*(calc!$E$2:$E$1009=J$3)*calc!$C$2:$C$1009))=0,"No expiry",SUMPRODUCT(MAX((calc!$D$2:$D$1009=$A11)*(calc!$E$2:$E$1009=J$3)*calc!$C$2:$C$1009))))))</f>
      </c>
      <c r="K11" s="19">
        <f>IF(OR($A11="",K$3=""),"",IF(COUNTIFS(calc!$D$2:$D$1009,$A11,calc!$E$2:$E$1009,K$3)=0,"·",IF(COUNTIFS(calc!$D$2:$D$1009,$A11,calc!$E$2:$E$1009,K$3,calc!$F$2:$F$1009,1)&gt;0,"Check date",IF(SUMPRODUCT(MAX((calc!$D$2:$D$1009=$A11)*(calc!$E$2:$E$1009=K$3)*calc!$C$2:$C$1009))=0,"No expiry",SUMPRODUCT(MAX((calc!$D$2:$D$1009=$A11)*(calc!$E$2:$E$1009=K$3)*calc!$C$2:$C$1009))))))</f>
      </c>
      <c r="L11" s="19">
        <f>IF(OR($A11="",L$3=""),"",IF(COUNTIFS(calc!$D$2:$D$1009,$A11,calc!$E$2:$E$1009,L$3)=0,"·",IF(COUNTIFS(calc!$D$2:$D$1009,$A11,calc!$E$2:$E$1009,L$3,calc!$F$2:$F$1009,1)&gt;0,"Check date",IF(SUMPRODUCT(MAX((calc!$D$2:$D$1009=$A11)*(calc!$E$2:$E$1009=L$3)*calc!$C$2:$C$1009))=0,"No expiry",SUMPRODUCT(MAX((calc!$D$2:$D$1009=$A11)*(calc!$E$2:$E$1009=L$3)*calc!$C$2:$C$1009))))))</f>
      </c>
      <c r="M11" s="19">
        <f>IF(OR($A11="",M$3=""),"",IF(COUNTIFS(calc!$D$2:$D$1009,$A11,calc!$E$2:$E$1009,M$3)=0,"·",IF(COUNTIFS(calc!$D$2:$D$1009,$A11,calc!$E$2:$E$1009,M$3,calc!$F$2:$F$1009,1)&gt;0,"Check date",IF(SUMPRODUCT(MAX((calc!$D$2:$D$1009=$A11)*(calc!$E$2:$E$1009=M$3)*calc!$C$2:$C$1009))=0,"No expiry",SUMPRODUCT(MAX((calc!$D$2:$D$1009=$A11)*(calc!$E$2:$E$1009=M$3)*calc!$C$2:$C$1009))))))</f>
      </c>
      <c r="N11" s="19">
        <f>IF(OR($A11="",N$3=""),"",IF(COUNTIFS(calc!$D$2:$D$1009,$A11,calc!$E$2:$E$1009,N$3)=0,"·",IF(COUNTIFS(calc!$D$2:$D$1009,$A11,calc!$E$2:$E$1009,N$3,calc!$F$2:$F$1009,1)&gt;0,"Check date",IF(SUMPRODUCT(MAX((calc!$D$2:$D$1009=$A11)*(calc!$E$2:$E$1009=N$3)*calc!$C$2:$C$1009))=0,"No expiry",SUMPRODUCT(MAX((calc!$D$2:$D$1009=$A11)*(calc!$E$2:$E$1009=N$3)*calc!$C$2:$C$1009))))))</f>
      </c>
      <c r="O11" s="19">
        <f>IF(OR($A11="",O$3=""),"",IF(COUNTIFS(calc!$D$2:$D$1009,$A11,calc!$E$2:$E$1009,O$3)=0,"·",IF(COUNTIFS(calc!$D$2:$D$1009,$A11,calc!$E$2:$E$1009,O$3,calc!$F$2:$F$1009,1)&gt;0,"Check date",IF(SUMPRODUCT(MAX((calc!$D$2:$D$1009=$A11)*(calc!$E$2:$E$1009=O$3)*calc!$C$2:$C$1009))=0,"No expiry",SUMPRODUCT(MAX((calc!$D$2:$D$1009=$A11)*(calc!$E$2:$E$1009=O$3)*calc!$C$2:$C$1009))))))</f>
      </c>
      <c r="P11" s="19">
        <f>IF(OR($A11="",P$3=""),"",IF(COUNTIFS(calc!$D$2:$D$1009,$A11,calc!$E$2:$E$1009,P$3)=0,"·",IF(COUNTIFS(calc!$D$2:$D$1009,$A11,calc!$E$2:$E$1009,P$3,calc!$F$2:$F$1009,1)&gt;0,"Check date",IF(SUMPRODUCT(MAX((calc!$D$2:$D$1009=$A11)*(calc!$E$2:$E$1009=P$3)*calc!$C$2:$C$1009))=0,"No expiry",SUMPRODUCT(MAX((calc!$D$2:$D$1009=$A11)*(calc!$E$2:$E$1009=P$3)*calc!$C$2:$C$1009))))))</f>
      </c>
      <c r="Q11" s="19">
        <f>IF(OR($A11="",Q$3=""),"",IF(COUNTIFS(calc!$D$2:$D$1009,$A11,calc!$E$2:$E$1009,Q$3)=0,"·",IF(COUNTIFS(calc!$D$2:$D$1009,$A11,calc!$E$2:$E$1009,Q$3,calc!$F$2:$F$1009,1)&gt;0,"Check date",IF(SUMPRODUCT(MAX((calc!$D$2:$D$1009=$A11)*(calc!$E$2:$E$1009=Q$3)*calc!$C$2:$C$1009))=0,"No expiry",SUMPRODUCT(MAX((calc!$D$2:$D$1009=$A11)*(calc!$E$2:$E$1009=Q$3)*calc!$C$2:$C$1009))))))</f>
      </c>
      <c r="R11" s="19">
        <f>IF(OR($A11="",R$3=""),"",IF(COUNTIFS(calc!$D$2:$D$1009,$A11,calc!$E$2:$E$1009,R$3)=0,"·",IF(COUNTIFS(calc!$D$2:$D$1009,$A11,calc!$E$2:$E$1009,R$3,calc!$F$2:$F$1009,1)&gt;0,"Check date",IF(SUMPRODUCT(MAX((calc!$D$2:$D$1009=$A11)*(calc!$E$2:$E$1009=R$3)*calc!$C$2:$C$1009))=0,"No expiry",SUMPRODUCT(MAX((calc!$D$2:$D$1009=$A11)*(calc!$E$2:$E$1009=R$3)*calc!$C$2:$C$1009))))))</f>
      </c>
      <c r="S11" s="19">
        <f>IF(OR($A11="",S$3=""),"",IF(COUNTIFS(calc!$D$2:$D$1009,$A11,calc!$E$2:$E$1009,S$3)=0,"·",IF(COUNTIFS(calc!$D$2:$D$1009,$A11,calc!$E$2:$E$1009,S$3,calc!$F$2:$F$1009,1)&gt;0,"Check date",IF(SUMPRODUCT(MAX((calc!$D$2:$D$1009=$A11)*(calc!$E$2:$E$1009=S$3)*calc!$C$2:$C$1009))=0,"No expiry",SUMPRODUCT(MAX((calc!$D$2:$D$1009=$A11)*(calc!$E$2:$E$1009=S$3)*calc!$C$2:$C$1009))))))</f>
      </c>
      <c r="T11" s="19">
        <f>IF(OR($A11="",T$3=""),"",IF(COUNTIFS(calc!$D$2:$D$1009,$A11,calc!$E$2:$E$1009,T$3)=0,"·",IF(COUNTIFS(calc!$D$2:$D$1009,$A11,calc!$E$2:$E$1009,T$3,calc!$F$2:$F$1009,1)&gt;0,"Check date",IF(SUMPRODUCT(MAX((calc!$D$2:$D$1009=$A11)*(calc!$E$2:$E$1009=T$3)*calc!$C$2:$C$1009))=0,"No expiry",SUMPRODUCT(MAX((calc!$D$2:$D$1009=$A11)*(calc!$E$2:$E$1009=T$3)*calc!$C$2:$C$1009))))))</f>
      </c>
      <c r="U11" s="19">
        <f>IF(OR($A11="",U$3=""),"",IF(COUNTIFS(calc!$D$2:$D$1009,$A11,calc!$E$2:$E$1009,U$3)=0,"·",IF(COUNTIFS(calc!$D$2:$D$1009,$A11,calc!$E$2:$E$1009,U$3,calc!$F$2:$F$1009,1)&gt;0,"Check date",IF(SUMPRODUCT(MAX((calc!$D$2:$D$1009=$A11)*(calc!$E$2:$E$1009=U$3)*calc!$C$2:$C$1009))=0,"No expiry",SUMPRODUCT(MAX((calc!$D$2:$D$1009=$A11)*(calc!$E$2:$E$1009=U$3)*calc!$C$2:$C$1009))))))</f>
      </c>
      <c r="V11" s="19">
        <f>IF(OR($A11="",V$3=""),"",IF(COUNTIFS(calc!$D$2:$D$1009,$A11,calc!$E$2:$E$1009,V$3)=0,"·",IF(COUNTIFS(calc!$D$2:$D$1009,$A11,calc!$E$2:$E$1009,V$3,calc!$F$2:$F$1009,1)&gt;0,"Check date",IF(SUMPRODUCT(MAX((calc!$D$2:$D$1009=$A11)*(calc!$E$2:$E$1009=V$3)*calc!$C$2:$C$1009))=0,"No expiry",SUMPRODUCT(MAX((calc!$D$2:$D$1009=$A11)*(calc!$E$2:$E$1009=V$3)*calc!$C$2:$C$1009))))))</f>
      </c>
      <c r="W11" s="19">
        <f>IF(OR($A11="",W$3=""),"",IF(COUNTIFS(calc!$D$2:$D$1009,$A11,calc!$E$2:$E$1009,W$3)=0,"·",IF(COUNTIFS(calc!$D$2:$D$1009,$A11,calc!$E$2:$E$1009,W$3,calc!$F$2:$F$1009,1)&gt;0,"Check date",IF(SUMPRODUCT(MAX((calc!$D$2:$D$1009=$A11)*(calc!$E$2:$E$1009=W$3)*calc!$C$2:$C$1009))=0,"No expiry",SUMPRODUCT(MAX((calc!$D$2:$D$1009=$A11)*(calc!$E$2:$E$1009=W$3)*calc!$C$2:$C$1009))))))</f>
      </c>
      <c r="X11" s="19">
        <f>IF(OR($A11="",X$3=""),"",IF(COUNTIFS(calc!$D$2:$D$1009,$A11,calc!$E$2:$E$1009,X$3)=0,"·",IF(COUNTIFS(calc!$D$2:$D$1009,$A11,calc!$E$2:$E$1009,X$3,calc!$F$2:$F$1009,1)&gt;0,"Check date",IF(SUMPRODUCT(MAX((calc!$D$2:$D$1009=$A11)*(calc!$E$2:$E$1009=X$3)*calc!$C$2:$C$1009))=0,"No expiry",SUMPRODUCT(MAX((calc!$D$2:$D$1009=$A11)*(calc!$E$2:$E$1009=X$3)*calc!$C$2:$C$1009))))))</f>
      </c>
      <c r="Y11" s="19">
        <f>IF(OR($A11="",Y$3=""),"",IF(COUNTIFS(calc!$D$2:$D$1009,$A11,calc!$E$2:$E$1009,Y$3)=0,"·",IF(COUNTIFS(calc!$D$2:$D$1009,$A11,calc!$E$2:$E$1009,Y$3,calc!$F$2:$F$1009,1)&gt;0,"Check date",IF(SUMPRODUCT(MAX((calc!$D$2:$D$1009=$A11)*(calc!$E$2:$E$1009=Y$3)*calc!$C$2:$C$1009))=0,"No expiry",SUMPRODUCT(MAX((calc!$D$2:$D$1009=$A11)*(calc!$E$2:$E$1009=Y$3)*calc!$C$2:$C$1009))))))</f>
      </c>
      <c r="Z11" s="19">
        <f>IF(OR($A11="",Z$3=""),"",IF(COUNTIFS(calc!$D$2:$D$1009,$A11,calc!$E$2:$E$1009,Z$3)=0,"·",IF(COUNTIFS(calc!$D$2:$D$1009,$A11,calc!$E$2:$E$1009,Z$3,calc!$F$2:$F$1009,1)&gt;0,"Check date",IF(SUMPRODUCT(MAX((calc!$D$2:$D$1009=$A11)*(calc!$E$2:$E$1009=Z$3)*calc!$C$2:$C$1009))=0,"No expiry",SUMPRODUCT(MAX((calc!$D$2:$D$1009=$A11)*(calc!$E$2:$E$1009=Z$3)*calc!$C$2:$C$1009))))))</f>
      </c>
    </row>
    <row r="12" spans="1:26" x14ac:dyDescent="0.25">
      <c r="A12">
        <f>IFERROR(INDEX(calc!$D$2:$D$1009,MATCH(ROW()-3,calc!$A$2:$A$1009,0)),"")</f>
      </c>
      <c r="B12" s="19">
        <f>IF(OR($A12="",B$3=""),"",IF(COUNTIFS(calc!$D$2:$D$1009,$A12,calc!$E$2:$E$1009,B$3)=0,"·",IF(COUNTIFS(calc!$D$2:$D$1009,$A12,calc!$E$2:$E$1009,B$3,calc!$F$2:$F$1009,1)&gt;0,"Check date",IF(SUMPRODUCT(MAX((calc!$D$2:$D$1009=$A12)*(calc!$E$2:$E$1009=B$3)*calc!$C$2:$C$1009))=0,"No expiry",SUMPRODUCT(MAX((calc!$D$2:$D$1009=$A12)*(calc!$E$2:$E$1009=B$3)*calc!$C$2:$C$1009))))))</f>
      </c>
      <c r="C12" s="19">
        <f>IF(OR($A12="",C$3=""),"",IF(COUNTIFS(calc!$D$2:$D$1009,$A12,calc!$E$2:$E$1009,C$3)=0,"·",IF(COUNTIFS(calc!$D$2:$D$1009,$A12,calc!$E$2:$E$1009,C$3,calc!$F$2:$F$1009,1)&gt;0,"Check date",IF(SUMPRODUCT(MAX((calc!$D$2:$D$1009=$A12)*(calc!$E$2:$E$1009=C$3)*calc!$C$2:$C$1009))=0,"No expiry",SUMPRODUCT(MAX((calc!$D$2:$D$1009=$A12)*(calc!$E$2:$E$1009=C$3)*calc!$C$2:$C$1009))))))</f>
      </c>
      <c r="D12" s="19">
        <f>IF(OR($A12="",D$3=""),"",IF(COUNTIFS(calc!$D$2:$D$1009,$A12,calc!$E$2:$E$1009,D$3)=0,"·",IF(COUNTIFS(calc!$D$2:$D$1009,$A12,calc!$E$2:$E$1009,D$3,calc!$F$2:$F$1009,1)&gt;0,"Check date",IF(SUMPRODUCT(MAX((calc!$D$2:$D$1009=$A12)*(calc!$E$2:$E$1009=D$3)*calc!$C$2:$C$1009))=0,"No expiry",SUMPRODUCT(MAX((calc!$D$2:$D$1009=$A12)*(calc!$E$2:$E$1009=D$3)*calc!$C$2:$C$1009))))))</f>
      </c>
      <c r="E12" s="19">
        <f>IF(OR($A12="",E$3=""),"",IF(COUNTIFS(calc!$D$2:$D$1009,$A12,calc!$E$2:$E$1009,E$3)=0,"·",IF(COUNTIFS(calc!$D$2:$D$1009,$A12,calc!$E$2:$E$1009,E$3,calc!$F$2:$F$1009,1)&gt;0,"Check date",IF(SUMPRODUCT(MAX((calc!$D$2:$D$1009=$A12)*(calc!$E$2:$E$1009=E$3)*calc!$C$2:$C$1009))=0,"No expiry",SUMPRODUCT(MAX((calc!$D$2:$D$1009=$A12)*(calc!$E$2:$E$1009=E$3)*calc!$C$2:$C$1009))))))</f>
      </c>
      <c r="F12" s="19">
        <f>IF(OR($A12="",F$3=""),"",IF(COUNTIFS(calc!$D$2:$D$1009,$A12,calc!$E$2:$E$1009,F$3)=0,"·",IF(COUNTIFS(calc!$D$2:$D$1009,$A12,calc!$E$2:$E$1009,F$3,calc!$F$2:$F$1009,1)&gt;0,"Check date",IF(SUMPRODUCT(MAX((calc!$D$2:$D$1009=$A12)*(calc!$E$2:$E$1009=F$3)*calc!$C$2:$C$1009))=0,"No expiry",SUMPRODUCT(MAX((calc!$D$2:$D$1009=$A12)*(calc!$E$2:$E$1009=F$3)*calc!$C$2:$C$1009))))))</f>
      </c>
      <c r="G12" s="19">
        <f>IF(OR($A12="",G$3=""),"",IF(COUNTIFS(calc!$D$2:$D$1009,$A12,calc!$E$2:$E$1009,G$3)=0,"·",IF(COUNTIFS(calc!$D$2:$D$1009,$A12,calc!$E$2:$E$1009,G$3,calc!$F$2:$F$1009,1)&gt;0,"Check date",IF(SUMPRODUCT(MAX((calc!$D$2:$D$1009=$A12)*(calc!$E$2:$E$1009=G$3)*calc!$C$2:$C$1009))=0,"No expiry",SUMPRODUCT(MAX((calc!$D$2:$D$1009=$A12)*(calc!$E$2:$E$1009=G$3)*calc!$C$2:$C$1009))))))</f>
      </c>
      <c r="H12" s="19">
        <f>IF(OR($A12="",H$3=""),"",IF(COUNTIFS(calc!$D$2:$D$1009,$A12,calc!$E$2:$E$1009,H$3)=0,"·",IF(COUNTIFS(calc!$D$2:$D$1009,$A12,calc!$E$2:$E$1009,H$3,calc!$F$2:$F$1009,1)&gt;0,"Check date",IF(SUMPRODUCT(MAX((calc!$D$2:$D$1009=$A12)*(calc!$E$2:$E$1009=H$3)*calc!$C$2:$C$1009))=0,"No expiry",SUMPRODUCT(MAX((calc!$D$2:$D$1009=$A12)*(calc!$E$2:$E$1009=H$3)*calc!$C$2:$C$1009))))))</f>
      </c>
      <c r="I12" s="19">
        <f>IF(OR($A12="",I$3=""),"",IF(COUNTIFS(calc!$D$2:$D$1009,$A12,calc!$E$2:$E$1009,I$3)=0,"·",IF(COUNTIFS(calc!$D$2:$D$1009,$A12,calc!$E$2:$E$1009,I$3,calc!$F$2:$F$1009,1)&gt;0,"Check date",IF(SUMPRODUCT(MAX((calc!$D$2:$D$1009=$A12)*(calc!$E$2:$E$1009=I$3)*calc!$C$2:$C$1009))=0,"No expiry",SUMPRODUCT(MAX((calc!$D$2:$D$1009=$A12)*(calc!$E$2:$E$1009=I$3)*calc!$C$2:$C$1009))))))</f>
      </c>
      <c r="J12" s="19">
        <f>IF(OR($A12="",J$3=""),"",IF(COUNTIFS(calc!$D$2:$D$1009,$A12,calc!$E$2:$E$1009,J$3)=0,"·",IF(COUNTIFS(calc!$D$2:$D$1009,$A12,calc!$E$2:$E$1009,J$3,calc!$F$2:$F$1009,1)&gt;0,"Check date",IF(SUMPRODUCT(MAX((calc!$D$2:$D$1009=$A12)*(calc!$E$2:$E$1009=J$3)*calc!$C$2:$C$1009))=0,"No expiry",SUMPRODUCT(MAX((calc!$D$2:$D$1009=$A12)*(calc!$E$2:$E$1009=J$3)*calc!$C$2:$C$1009))))))</f>
      </c>
      <c r="K12" s="19">
        <f>IF(OR($A12="",K$3=""),"",IF(COUNTIFS(calc!$D$2:$D$1009,$A12,calc!$E$2:$E$1009,K$3)=0,"·",IF(COUNTIFS(calc!$D$2:$D$1009,$A12,calc!$E$2:$E$1009,K$3,calc!$F$2:$F$1009,1)&gt;0,"Check date",IF(SUMPRODUCT(MAX((calc!$D$2:$D$1009=$A12)*(calc!$E$2:$E$1009=K$3)*calc!$C$2:$C$1009))=0,"No expiry",SUMPRODUCT(MAX((calc!$D$2:$D$1009=$A12)*(calc!$E$2:$E$1009=K$3)*calc!$C$2:$C$1009))))))</f>
      </c>
      <c r="L12" s="19">
        <f>IF(OR($A12="",L$3=""),"",IF(COUNTIFS(calc!$D$2:$D$1009,$A12,calc!$E$2:$E$1009,L$3)=0,"·",IF(COUNTIFS(calc!$D$2:$D$1009,$A12,calc!$E$2:$E$1009,L$3,calc!$F$2:$F$1009,1)&gt;0,"Check date",IF(SUMPRODUCT(MAX((calc!$D$2:$D$1009=$A12)*(calc!$E$2:$E$1009=L$3)*calc!$C$2:$C$1009))=0,"No expiry",SUMPRODUCT(MAX((calc!$D$2:$D$1009=$A12)*(calc!$E$2:$E$1009=L$3)*calc!$C$2:$C$1009))))))</f>
      </c>
      <c r="M12" s="19">
        <f>IF(OR($A12="",M$3=""),"",IF(COUNTIFS(calc!$D$2:$D$1009,$A12,calc!$E$2:$E$1009,M$3)=0,"·",IF(COUNTIFS(calc!$D$2:$D$1009,$A12,calc!$E$2:$E$1009,M$3,calc!$F$2:$F$1009,1)&gt;0,"Check date",IF(SUMPRODUCT(MAX((calc!$D$2:$D$1009=$A12)*(calc!$E$2:$E$1009=M$3)*calc!$C$2:$C$1009))=0,"No expiry",SUMPRODUCT(MAX((calc!$D$2:$D$1009=$A12)*(calc!$E$2:$E$1009=M$3)*calc!$C$2:$C$1009))))))</f>
      </c>
      <c r="N12" s="19">
        <f>IF(OR($A12="",N$3=""),"",IF(COUNTIFS(calc!$D$2:$D$1009,$A12,calc!$E$2:$E$1009,N$3)=0,"·",IF(COUNTIFS(calc!$D$2:$D$1009,$A12,calc!$E$2:$E$1009,N$3,calc!$F$2:$F$1009,1)&gt;0,"Check date",IF(SUMPRODUCT(MAX((calc!$D$2:$D$1009=$A12)*(calc!$E$2:$E$1009=N$3)*calc!$C$2:$C$1009))=0,"No expiry",SUMPRODUCT(MAX((calc!$D$2:$D$1009=$A12)*(calc!$E$2:$E$1009=N$3)*calc!$C$2:$C$1009))))))</f>
      </c>
      <c r="O12" s="19">
        <f>IF(OR($A12="",O$3=""),"",IF(COUNTIFS(calc!$D$2:$D$1009,$A12,calc!$E$2:$E$1009,O$3)=0,"·",IF(COUNTIFS(calc!$D$2:$D$1009,$A12,calc!$E$2:$E$1009,O$3,calc!$F$2:$F$1009,1)&gt;0,"Check date",IF(SUMPRODUCT(MAX((calc!$D$2:$D$1009=$A12)*(calc!$E$2:$E$1009=O$3)*calc!$C$2:$C$1009))=0,"No expiry",SUMPRODUCT(MAX((calc!$D$2:$D$1009=$A12)*(calc!$E$2:$E$1009=O$3)*calc!$C$2:$C$1009))))))</f>
      </c>
      <c r="P12" s="19">
        <f>IF(OR($A12="",P$3=""),"",IF(COUNTIFS(calc!$D$2:$D$1009,$A12,calc!$E$2:$E$1009,P$3)=0,"·",IF(COUNTIFS(calc!$D$2:$D$1009,$A12,calc!$E$2:$E$1009,P$3,calc!$F$2:$F$1009,1)&gt;0,"Check date",IF(SUMPRODUCT(MAX((calc!$D$2:$D$1009=$A12)*(calc!$E$2:$E$1009=P$3)*calc!$C$2:$C$1009))=0,"No expiry",SUMPRODUCT(MAX((calc!$D$2:$D$1009=$A12)*(calc!$E$2:$E$1009=P$3)*calc!$C$2:$C$1009))))))</f>
      </c>
      <c r="Q12" s="19">
        <f>IF(OR($A12="",Q$3=""),"",IF(COUNTIFS(calc!$D$2:$D$1009,$A12,calc!$E$2:$E$1009,Q$3)=0,"·",IF(COUNTIFS(calc!$D$2:$D$1009,$A12,calc!$E$2:$E$1009,Q$3,calc!$F$2:$F$1009,1)&gt;0,"Check date",IF(SUMPRODUCT(MAX((calc!$D$2:$D$1009=$A12)*(calc!$E$2:$E$1009=Q$3)*calc!$C$2:$C$1009))=0,"No expiry",SUMPRODUCT(MAX((calc!$D$2:$D$1009=$A12)*(calc!$E$2:$E$1009=Q$3)*calc!$C$2:$C$1009))))))</f>
      </c>
      <c r="R12" s="19">
        <f>IF(OR($A12="",R$3=""),"",IF(COUNTIFS(calc!$D$2:$D$1009,$A12,calc!$E$2:$E$1009,R$3)=0,"·",IF(COUNTIFS(calc!$D$2:$D$1009,$A12,calc!$E$2:$E$1009,R$3,calc!$F$2:$F$1009,1)&gt;0,"Check date",IF(SUMPRODUCT(MAX((calc!$D$2:$D$1009=$A12)*(calc!$E$2:$E$1009=R$3)*calc!$C$2:$C$1009))=0,"No expiry",SUMPRODUCT(MAX((calc!$D$2:$D$1009=$A12)*(calc!$E$2:$E$1009=R$3)*calc!$C$2:$C$1009))))))</f>
      </c>
      <c r="S12" s="19">
        <f>IF(OR($A12="",S$3=""),"",IF(COUNTIFS(calc!$D$2:$D$1009,$A12,calc!$E$2:$E$1009,S$3)=0,"·",IF(COUNTIFS(calc!$D$2:$D$1009,$A12,calc!$E$2:$E$1009,S$3,calc!$F$2:$F$1009,1)&gt;0,"Check date",IF(SUMPRODUCT(MAX((calc!$D$2:$D$1009=$A12)*(calc!$E$2:$E$1009=S$3)*calc!$C$2:$C$1009))=0,"No expiry",SUMPRODUCT(MAX((calc!$D$2:$D$1009=$A12)*(calc!$E$2:$E$1009=S$3)*calc!$C$2:$C$1009))))))</f>
      </c>
      <c r="T12" s="19">
        <f>IF(OR($A12="",T$3=""),"",IF(COUNTIFS(calc!$D$2:$D$1009,$A12,calc!$E$2:$E$1009,T$3)=0,"·",IF(COUNTIFS(calc!$D$2:$D$1009,$A12,calc!$E$2:$E$1009,T$3,calc!$F$2:$F$1009,1)&gt;0,"Check date",IF(SUMPRODUCT(MAX((calc!$D$2:$D$1009=$A12)*(calc!$E$2:$E$1009=T$3)*calc!$C$2:$C$1009))=0,"No expiry",SUMPRODUCT(MAX((calc!$D$2:$D$1009=$A12)*(calc!$E$2:$E$1009=T$3)*calc!$C$2:$C$1009))))))</f>
      </c>
      <c r="U12" s="19">
        <f>IF(OR($A12="",U$3=""),"",IF(COUNTIFS(calc!$D$2:$D$1009,$A12,calc!$E$2:$E$1009,U$3)=0,"·",IF(COUNTIFS(calc!$D$2:$D$1009,$A12,calc!$E$2:$E$1009,U$3,calc!$F$2:$F$1009,1)&gt;0,"Check date",IF(SUMPRODUCT(MAX((calc!$D$2:$D$1009=$A12)*(calc!$E$2:$E$1009=U$3)*calc!$C$2:$C$1009))=0,"No expiry",SUMPRODUCT(MAX((calc!$D$2:$D$1009=$A12)*(calc!$E$2:$E$1009=U$3)*calc!$C$2:$C$1009))))))</f>
      </c>
      <c r="V12" s="19">
        <f>IF(OR($A12="",V$3=""),"",IF(COUNTIFS(calc!$D$2:$D$1009,$A12,calc!$E$2:$E$1009,V$3)=0,"·",IF(COUNTIFS(calc!$D$2:$D$1009,$A12,calc!$E$2:$E$1009,V$3,calc!$F$2:$F$1009,1)&gt;0,"Check date",IF(SUMPRODUCT(MAX((calc!$D$2:$D$1009=$A12)*(calc!$E$2:$E$1009=V$3)*calc!$C$2:$C$1009))=0,"No expiry",SUMPRODUCT(MAX((calc!$D$2:$D$1009=$A12)*(calc!$E$2:$E$1009=V$3)*calc!$C$2:$C$1009))))))</f>
      </c>
      <c r="W12" s="19">
        <f>IF(OR($A12="",W$3=""),"",IF(COUNTIFS(calc!$D$2:$D$1009,$A12,calc!$E$2:$E$1009,W$3)=0,"·",IF(COUNTIFS(calc!$D$2:$D$1009,$A12,calc!$E$2:$E$1009,W$3,calc!$F$2:$F$1009,1)&gt;0,"Check date",IF(SUMPRODUCT(MAX((calc!$D$2:$D$1009=$A12)*(calc!$E$2:$E$1009=W$3)*calc!$C$2:$C$1009))=0,"No expiry",SUMPRODUCT(MAX((calc!$D$2:$D$1009=$A12)*(calc!$E$2:$E$1009=W$3)*calc!$C$2:$C$1009))))))</f>
      </c>
      <c r="X12" s="19">
        <f>IF(OR($A12="",X$3=""),"",IF(COUNTIFS(calc!$D$2:$D$1009,$A12,calc!$E$2:$E$1009,X$3)=0,"·",IF(COUNTIFS(calc!$D$2:$D$1009,$A12,calc!$E$2:$E$1009,X$3,calc!$F$2:$F$1009,1)&gt;0,"Check date",IF(SUMPRODUCT(MAX((calc!$D$2:$D$1009=$A12)*(calc!$E$2:$E$1009=X$3)*calc!$C$2:$C$1009))=0,"No expiry",SUMPRODUCT(MAX((calc!$D$2:$D$1009=$A12)*(calc!$E$2:$E$1009=X$3)*calc!$C$2:$C$1009))))))</f>
      </c>
      <c r="Y12" s="19">
        <f>IF(OR($A12="",Y$3=""),"",IF(COUNTIFS(calc!$D$2:$D$1009,$A12,calc!$E$2:$E$1009,Y$3)=0,"·",IF(COUNTIFS(calc!$D$2:$D$1009,$A12,calc!$E$2:$E$1009,Y$3,calc!$F$2:$F$1009,1)&gt;0,"Check date",IF(SUMPRODUCT(MAX((calc!$D$2:$D$1009=$A12)*(calc!$E$2:$E$1009=Y$3)*calc!$C$2:$C$1009))=0,"No expiry",SUMPRODUCT(MAX((calc!$D$2:$D$1009=$A12)*(calc!$E$2:$E$1009=Y$3)*calc!$C$2:$C$1009))))))</f>
      </c>
      <c r="Z12" s="19">
        <f>IF(OR($A12="",Z$3=""),"",IF(COUNTIFS(calc!$D$2:$D$1009,$A12,calc!$E$2:$E$1009,Z$3)=0,"·",IF(COUNTIFS(calc!$D$2:$D$1009,$A12,calc!$E$2:$E$1009,Z$3,calc!$F$2:$F$1009,1)&gt;0,"Check date",IF(SUMPRODUCT(MAX((calc!$D$2:$D$1009=$A12)*(calc!$E$2:$E$1009=Z$3)*calc!$C$2:$C$1009))=0,"No expiry",SUMPRODUCT(MAX((calc!$D$2:$D$1009=$A12)*(calc!$E$2:$E$1009=Z$3)*calc!$C$2:$C$1009))))))</f>
      </c>
    </row>
    <row r="13" spans="1:26" x14ac:dyDescent="0.25">
      <c r="A13">
        <f>IFERROR(INDEX(calc!$D$2:$D$1009,MATCH(ROW()-3,calc!$A$2:$A$1009,0)),"")</f>
      </c>
      <c r="B13" s="19">
        <f>IF(OR($A13="",B$3=""),"",IF(COUNTIFS(calc!$D$2:$D$1009,$A13,calc!$E$2:$E$1009,B$3)=0,"·",IF(COUNTIFS(calc!$D$2:$D$1009,$A13,calc!$E$2:$E$1009,B$3,calc!$F$2:$F$1009,1)&gt;0,"Check date",IF(SUMPRODUCT(MAX((calc!$D$2:$D$1009=$A13)*(calc!$E$2:$E$1009=B$3)*calc!$C$2:$C$1009))=0,"No expiry",SUMPRODUCT(MAX((calc!$D$2:$D$1009=$A13)*(calc!$E$2:$E$1009=B$3)*calc!$C$2:$C$1009))))))</f>
      </c>
      <c r="C13" s="19">
        <f>IF(OR($A13="",C$3=""),"",IF(COUNTIFS(calc!$D$2:$D$1009,$A13,calc!$E$2:$E$1009,C$3)=0,"·",IF(COUNTIFS(calc!$D$2:$D$1009,$A13,calc!$E$2:$E$1009,C$3,calc!$F$2:$F$1009,1)&gt;0,"Check date",IF(SUMPRODUCT(MAX((calc!$D$2:$D$1009=$A13)*(calc!$E$2:$E$1009=C$3)*calc!$C$2:$C$1009))=0,"No expiry",SUMPRODUCT(MAX((calc!$D$2:$D$1009=$A13)*(calc!$E$2:$E$1009=C$3)*calc!$C$2:$C$1009))))))</f>
      </c>
      <c r="D13" s="19">
        <f>IF(OR($A13="",D$3=""),"",IF(COUNTIFS(calc!$D$2:$D$1009,$A13,calc!$E$2:$E$1009,D$3)=0,"·",IF(COUNTIFS(calc!$D$2:$D$1009,$A13,calc!$E$2:$E$1009,D$3,calc!$F$2:$F$1009,1)&gt;0,"Check date",IF(SUMPRODUCT(MAX((calc!$D$2:$D$1009=$A13)*(calc!$E$2:$E$1009=D$3)*calc!$C$2:$C$1009))=0,"No expiry",SUMPRODUCT(MAX((calc!$D$2:$D$1009=$A13)*(calc!$E$2:$E$1009=D$3)*calc!$C$2:$C$1009))))))</f>
      </c>
      <c r="E13" s="19">
        <f>IF(OR($A13="",E$3=""),"",IF(COUNTIFS(calc!$D$2:$D$1009,$A13,calc!$E$2:$E$1009,E$3)=0,"·",IF(COUNTIFS(calc!$D$2:$D$1009,$A13,calc!$E$2:$E$1009,E$3,calc!$F$2:$F$1009,1)&gt;0,"Check date",IF(SUMPRODUCT(MAX((calc!$D$2:$D$1009=$A13)*(calc!$E$2:$E$1009=E$3)*calc!$C$2:$C$1009))=0,"No expiry",SUMPRODUCT(MAX((calc!$D$2:$D$1009=$A13)*(calc!$E$2:$E$1009=E$3)*calc!$C$2:$C$1009))))))</f>
      </c>
      <c r="F13" s="19">
        <f>IF(OR($A13="",F$3=""),"",IF(COUNTIFS(calc!$D$2:$D$1009,$A13,calc!$E$2:$E$1009,F$3)=0,"·",IF(COUNTIFS(calc!$D$2:$D$1009,$A13,calc!$E$2:$E$1009,F$3,calc!$F$2:$F$1009,1)&gt;0,"Check date",IF(SUMPRODUCT(MAX((calc!$D$2:$D$1009=$A13)*(calc!$E$2:$E$1009=F$3)*calc!$C$2:$C$1009))=0,"No expiry",SUMPRODUCT(MAX((calc!$D$2:$D$1009=$A13)*(calc!$E$2:$E$1009=F$3)*calc!$C$2:$C$1009))))))</f>
      </c>
      <c r="G13" s="19">
        <f>IF(OR($A13="",G$3=""),"",IF(COUNTIFS(calc!$D$2:$D$1009,$A13,calc!$E$2:$E$1009,G$3)=0,"·",IF(COUNTIFS(calc!$D$2:$D$1009,$A13,calc!$E$2:$E$1009,G$3,calc!$F$2:$F$1009,1)&gt;0,"Check date",IF(SUMPRODUCT(MAX((calc!$D$2:$D$1009=$A13)*(calc!$E$2:$E$1009=G$3)*calc!$C$2:$C$1009))=0,"No expiry",SUMPRODUCT(MAX((calc!$D$2:$D$1009=$A13)*(calc!$E$2:$E$1009=G$3)*calc!$C$2:$C$1009))))))</f>
      </c>
      <c r="H13" s="19">
        <f>IF(OR($A13="",H$3=""),"",IF(COUNTIFS(calc!$D$2:$D$1009,$A13,calc!$E$2:$E$1009,H$3)=0,"·",IF(COUNTIFS(calc!$D$2:$D$1009,$A13,calc!$E$2:$E$1009,H$3,calc!$F$2:$F$1009,1)&gt;0,"Check date",IF(SUMPRODUCT(MAX((calc!$D$2:$D$1009=$A13)*(calc!$E$2:$E$1009=H$3)*calc!$C$2:$C$1009))=0,"No expiry",SUMPRODUCT(MAX((calc!$D$2:$D$1009=$A13)*(calc!$E$2:$E$1009=H$3)*calc!$C$2:$C$1009))))))</f>
      </c>
      <c r="I13" s="19">
        <f>IF(OR($A13="",I$3=""),"",IF(COUNTIFS(calc!$D$2:$D$1009,$A13,calc!$E$2:$E$1009,I$3)=0,"·",IF(COUNTIFS(calc!$D$2:$D$1009,$A13,calc!$E$2:$E$1009,I$3,calc!$F$2:$F$1009,1)&gt;0,"Check date",IF(SUMPRODUCT(MAX((calc!$D$2:$D$1009=$A13)*(calc!$E$2:$E$1009=I$3)*calc!$C$2:$C$1009))=0,"No expiry",SUMPRODUCT(MAX((calc!$D$2:$D$1009=$A13)*(calc!$E$2:$E$1009=I$3)*calc!$C$2:$C$1009))))))</f>
      </c>
      <c r="J13" s="19">
        <f>IF(OR($A13="",J$3=""),"",IF(COUNTIFS(calc!$D$2:$D$1009,$A13,calc!$E$2:$E$1009,J$3)=0,"·",IF(COUNTIFS(calc!$D$2:$D$1009,$A13,calc!$E$2:$E$1009,J$3,calc!$F$2:$F$1009,1)&gt;0,"Check date",IF(SUMPRODUCT(MAX((calc!$D$2:$D$1009=$A13)*(calc!$E$2:$E$1009=J$3)*calc!$C$2:$C$1009))=0,"No expiry",SUMPRODUCT(MAX((calc!$D$2:$D$1009=$A13)*(calc!$E$2:$E$1009=J$3)*calc!$C$2:$C$1009))))))</f>
      </c>
      <c r="K13" s="19">
        <f>IF(OR($A13="",K$3=""),"",IF(COUNTIFS(calc!$D$2:$D$1009,$A13,calc!$E$2:$E$1009,K$3)=0,"·",IF(COUNTIFS(calc!$D$2:$D$1009,$A13,calc!$E$2:$E$1009,K$3,calc!$F$2:$F$1009,1)&gt;0,"Check date",IF(SUMPRODUCT(MAX((calc!$D$2:$D$1009=$A13)*(calc!$E$2:$E$1009=K$3)*calc!$C$2:$C$1009))=0,"No expiry",SUMPRODUCT(MAX((calc!$D$2:$D$1009=$A13)*(calc!$E$2:$E$1009=K$3)*calc!$C$2:$C$1009))))))</f>
      </c>
      <c r="L13" s="19">
        <f>IF(OR($A13="",L$3=""),"",IF(COUNTIFS(calc!$D$2:$D$1009,$A13,calc!$E$2:$E$1009,L$3)=0,"·",IF(COUNTIFS(calc!$D$2:$D$1009,$A13,calc!$E$2:$E$1009,L$3,calc!$F$2:$F$1009,1)&gt;0,"Check date",IF(SUMPRODUCT(MAX((calc!$D$2:$D$1009=$A13)*(calc!$E$2:$E$1009=L$3)*calc!$C$2:$C$1009))=0,"No expiry",SUMPRODUCT(MAX((calc!$D$2:$D$1009=$A13)*(calc!$E$2:$E$1009=L$3)*calc!$C$2:$C$1009))))))</f>
      </c>
      <c r="M13" s="19">
        <f>IF(OR($A13="",M$3=""),"",IF(COUNTIFS(calc!$D$2:$D$1009,$A13,calc!$E$2:$E$1009,M$3)=0,"·",IF(COUNTIFS(calc!$D$2:$D$1009,$A13,calc!$E$2:$E$1009,M$3,calc!$F$2:$F$1009,1)&gt;0,"Check date",IF(SUMPRODUCT(MAX((calc!$D$2:$D$1009=$A13)*(calc!$E$2:$E$1009=M$3)*calc!$C$2:$C$1009))=0,"No expiry",SUMPRODUCT(MAX((calc!$D$2:$D$1009=$A13)*(calc!$E$2:$E$1009=M$3)*calc!$C$2:$C$1009))))))</f>
      </c>
      <c r="N13" s="19">
        <f>IF(OR($A13="",N$3=""),"",IF(COUNTIFS(calc!$D$2:$D$1009,$A13,calc!$E$2:$E$1009,N$3)=0,"·",IF(COUNTIFS(calc!$D$2:$D$1009,$A13,calc!$E$2:$E$1009,N$3,calc!$F$2:$F$1009,1)&gt;0,"Check date",IF(SUMPRODUCT(MAX((calc!$D$2:$D$1009=$A13)*(calc!$E$2:$E$1009=N$3)*calc!$C$2:$C$1009))=0,"No expiry",SUMPRODUCT(MAX((calc!$D$2:$D$1009=$A13)*(calc!$E$2:$E$1009=N$3)*calc!$C$2:$C$1009))))))</f>
      </c>
      <c r="O13" s="19">
        <f>IF(OR($A13="",O$3=""),"",IF(COUNTIFS(calc!$D$2:$D$1009,$A13,calc!$E$2:$E$1009,O$3)=0,"·",IF(COUNTIFS(calc!$D$2:$D$1009,$A13,calc!$E$2:$E$1009,O$3,calc!$F$2:$F$1009,1)&gt;0,"Check date",IF(SUMPRODUCT(MAX((calc!$D$2:$D$1009=$A13)*(calc!$E$2:$E$1009=O$3)*calc!$C$2:$C$1009))=0,"No expiry",SUMPRODUCT(MAX((calc!$D$2:$D$1009=$A13)*(calc!$E$2:$E$1009=O$3)*calc!$C$2:$C$1009))))))</f>
      </c>
      <c r="P13" s="19">
        <f>IF(OR($A13="",P$3=""),"",IF(COUNTIFS(calc!$D$2:$D$1009,$A13,calc!$E$2:$E$1009,P$3)=0,"·",IF(COUNTIFS(calc!$D$2:$D$1009,$A13,calc!$E$2:$E$1009,P$3,calc!$F$2:$F$1009,1)&gt;0,"Check date",IF(SUMPRODUCT(MAX((calc!$D$2:$D$1009=$A13)*(calc!$E$2:$E$1009=P$3)*calc!$C$2:$C$1009))=0,"No expiry",SUMPRODUCT(MAX((calc!$D$2:$D$1009=$A13)*(calc!$E$2:$E$1009=P$3)*calc!$C$2:$C$1009))))))</f>
      </c>
      <c r="Q13" s="19">
        <f>IF(OR($A13="",Q$3=""),"",IF(COUNTIFS(calc!$D$2:$D$1009,$A13,calc!$E$2:$E$1009,Q$3)=0,"·",IF(COUNTIFS(calc!$D$2:$D$1009,$A13,calc!$E$2:$E$1009,Q$3,calc!$F$2:$F$1009,1)&gt;0,"Check date",IF(SUMPRODUCT(MAX((calc!$D$2:$D$1009=$A13)*(calc!$E$2:$E$1009=Q$3)*calc!$C$2:$C$1009))=0,"No expiry",SUMPRODUCT(MAX((calc!$D$2:$D$1009=$A13)*(calc!$E$2:$E$1009=Q$3)*calc!$C$2:$C$1009))))))</f>
      </c>
      <c r="R13" s="19">
        <f>IF(OR($A13="",R$3=""),"",IF(COUNTIFS(calc!$D$2:$D$1009,$A13,calc!$E$2:$E$1009,R$3)=0,"·",IF(COUNTIFS(calc!$D$2:$D$1009,$A13,calc!$E$2:$E$1009,R$3,calc!$F$2:$F$1009,1)&gt;0,"Check date",IF(SUMPRODUCT(MAX((calc!$D$2:$D$1009=$A13)*(calc!$E$2:$E$1009=R$3)*calc!$C$2:$C$1009))=0,"No expiry",SUMPRODUCT(MAX((calc!$D$2:$D$1009=$A13)*(calc!$E$2:$E$1009=R$3)*calc!$C$2:$C$1009))))))</f>
      </c>
      <c r="S13" s="19">
        <f>IF(OR($A13="",S$3=""),"",IF(COUNTIFS(calc!$D$2:$D$1009,$A13,calc!$E$2:$E$1009,S$3)=0,"·",IF(COUNTIFS(calc!$D$2:$D$1009,$A13,calc!$E$2:$E$1009,S$3,calc!$F$2:$F$1009,1)&gt;0,"Check date",IF(SUMPRODUCT(MAX((calc!$D$2:$D$1009=$A13)*(calc!$E$2:$E$1009=S$3)*calc!$C$2:$C$1009))=0,"No expiry",SUMPRODUCT(MAX((calc!$D$2:$D$1009=$A13)*(calc!$E$2:$E$1009=S$3)*calc!$C$2:$C$1009))))))</f>
      </c>
      <c r="T13" s="19">
        <f>IF(OR($A13="",T$3=""),"",IF(COUNTIFS(calc!$D$2:$D$1009,$A13,calc!$E$2:$E$1009,T$3)=0,"·",IF(COUNTIFS(calc!$D$2:$D$1009,$A13,calc!$E$2:$E$1009,T$3,calc!$F$2:$F$1009,1)&gt;0,"Check date",IF(SUMPRODUCT(MAX((calc!$D$2:$D$1009=$A13)*(calc!$E$2:$E$1009=T$3)*calc!$C$2:$C$1009))=0,"No expiry",SUMPRODUCT(MAX((calc!$D$2:$D$1009=$A13)*(calc!$E$2:$E$1009=T$3)*calc!$C$2:$C$1009))))))</f>
      </c>
      <c r="U13" s="19">
        <f>IF(OR($A13="",U$3=""),"",IF(COUNTIFS(calc!$D$2:$D$1009,$A13,calc!$E$2:$E$1009,U$3)=0,"·",IF(COUNTIFS(calc!$D$2:$D$1009,$A13,calc!$E$2:$E$1009,U$3,calc!$F$2:$F$1009,1)&gt;0,"Check date",IF(SUMPRODUCT(MAX((calc!$D$2:$D$1009=$A13)*(calc!$E$2:$E$1009=U$3)*calc!$C$2:$C$1009))=0,"No expiry",SUMPRODUCT(MAX((calc!$D$2:$D$1009=$A13)*(calc!$E$2:$E$1009=U$3)*calc!$C$2:$C$1009))))))</f>
      </c>
      <c r="V13" s="19">
        <f>IF(OR($A13="",V$3=""),"",IF(COUNTIFS(calc!$D$2:$D$1009,$A13,calc!$E$2:$E$1009,V$3)=0,"·",IF(COUNTIFS(calc!$D$2:$D$1009,$A13,calc!$E$2:$E$1009,V$3,calc!$F$2:$F$1009,1)&gt;0,"Check date",IF(SUMPRODUCT(MAX((calc!$D$2:$D$1009=$A13)*(calc!$E$2:$E$1009=V$3)*calc!$C$2:$C$1009))=0,"No expiry",SUMPRODUCT(MAX((calc!$D$2:$D$1009=$A13)*(calc!$E$2:$E$1009=V$3)*calc!$C$2:$C$1009))))))</f>
      </c>
      <c r="W13" s="19">
        <f>IF(OR($A13="",W$3=""),"",IF(COUNTIFS(calc!$D$2:$D$1009,$A13,calc!$E$2:$E$1009,W$3)=0,"·",IF(COUNTIFS(calc!$D$2:$D$1009,$A13,calc!$E$2:$E$1009,W$3,calc!$F$2:$F$1009,1)&gt;0,"Check date",IF(SUMPRODUCT(MAX((calc!$D$2:$D$1009=$A13)*(calc!$E$2:$E$1009=W$3)*calc!$C$2:$C$1009))=0,"No expiry",SUMPRODUCT(MAX((calc!$D$2:$D$1009=$A13)*(calc!$E$2:$E$1009=W$3)*calc!$C$2:$C$1009))))))</f>
      </c>
      <c r="X13" s="19">
        <f>IF(OR($A13="",X$3=""),"",IF(COUNTIFS(calc!$D$2:$D$1009,$A13,calc!$E$2:$E$1009,X$3)=0,"·",IF(COUNTIFS(calc!$D$2:$D$1009,$A13,calc!$E$2:$E$1009,X$3,calc!$F$2:$F$1009,1)&gt;0,"Check date",IF(SUMPRODUCT(MAX((calc!$D$2:$D$1009=$A13)*(calc!$E$2:$E$1009=X$3)*calc!$C$2:$C$1009))=0,"No expiry",SUMPRODUCT(MAX((calc!$D$2:$D$1009=$A13)*(calc!$E$2:$E$1009=X$3)*calc!$C$2:$C$1009))))))</f>
      </c>
      <c r="Y13" s="19">
        <f>IF(OR($A13="",Y$3=""),"",IF(COUNTIFS(calc!$D$2:$D$1009,$A13,calc!$E$2:$E$1009,Y$3)=0,"·",IF(COUNTIFS(calc!$D$2:$D$1009,$A13,calc!$E$2:$E$1009,Y$3,calc!$F$2:$F$1009,1)&gt;0,"Check date",IF(SUMPRODUCT(MAX((calc!$D$2:$D$1009=$A13)*(calc!$E$2:$E$1009=Y$3)*calc!$C$2:$C$1009))=0,"No expiry",SUMPRODUCT(MAX((calc!$D$2:$D$1009=$A13)*(calc!$E$2:$E$1009=Y$3)*calc!$C$2:$C$1009))))))</f>
      </c>
      <c r="Z13" s="19">
        <f>IF(OR($A13="",Z$3=""),"",IF(COUNTIFS(calc!$D$2:$D$1009,$A13,calc!$E$2:$E$1009,Z$3)=0,"·",IF(COUNTIFS(calc!$D$2:$D$1009,$A13,calc!$E$2:$E$1009,Z$3,calc!$F$2:$F$1009,1)&gt;0,"Check date",IF(SUMPRODUCT(MAX((calc!$D$2:$D$1009=$A13)*(calc!$E$2:$E$1009=Z$3)*calc!$C$2:$C$1009))=0,"No expiry",SUMPRODUCT(MAX((calc!$D$2:$D$1009=$A13)*(calc!$E$2:$E$1009=Z$3)*calc!$C$2:$C$1009))))))</f>
      </c>
    </row>
    <row r="14" spans="1:26" x14ac:dyDescent="0.25">
      <c r="A14">
        <f>IFERROR(INDEX(calc!$D$2:$D$1009,MATCH(ROW()-3,calc!$A$2:$A$1009,0)),"")</f>
      </c>
      <c r="B14" s="19">
        <f>IF(OR($A14="",B$3=""),"",IF(COUNTIFS(calc!$D$2:$D$1009,$A14,calc!$E$2:$E$1009,B$3)=0,"·",IF(COUNTIFS(calc!$D$2:$D$1009,$A14,calc!$E$2:$E$1009,B$3,calc!$F$2:$F$1009,1)&gt;0,"Check date",IF(SUMPRODUCT(MAX((calc!$D$2:$D$1009=$A14)*(calc!$E$2:$E$1009=B$3)*calc!$C$2:$C$1009))=0,"No expiry",SUMPRODUCT(MAX((calc!$D$2:$D$1009=$A14)*(calc!$E$2:$E$1009=B$3)*calc!$C$2:$C$1009))))))</f>
      </c>
      <c r="C14" s="19">
        <f>IF(OR($A14="",C$3=""),"",IF(COUNTIFS(calc!$D$2:$D$1009,$A14,calc!$E$2:$E$1009,C$3)=0,"·",IF(COUNTIFS(calc!$D$2:$D$1009,$A14,calc!$E$2:$E$1009,C$3,calc!$F$2:$F$1009,1)&gt;0,"Check date",IF(SUMPRODUCT(MAX((calc!$D$2:$D$1009=$A14)*(calc!$E$2:$E$1009=C$3)*calc!$C$2:$C$1009))=0,"No expiry",SUMPRODUCT(MAX((calc!$D$2:$D$1009=$A14)*(calc!$E$2:$E$1009=C$3)*calc!$C$2:$C$1009))))))</f>
      </c>
      <c r="D14" s="19">
        <f>IF(OR($A14="",D$3=""),"",IF(COUNTIFS(calc!$D$2:$D$1009,$A14,calc!$E$2:$E$1009,D$3)=0,"·",IF(COUNTIFS(calc!$D$2:$D$1009,$A14,calc!$E$2:$E$1009,D$3,calc!$F$2:$F$1009,1)&gt;0,"Check date",IF(SUMPRODUCT(MAX((calc!$D$2:$D$1009=$A14)*(calc!$E$2:$E$1009=D$3)*calc!$C$2:$C$1009))=0,"No expiry",SUMPRODUCT(MAX((calc!$D$2:$D$1009=$A14)*(calc!$E$2:$E$1009=D$3)*calc!$C$2:$C$1009))))))</f>
      </c>
      <c r="E14" s="19">
        <f>IF(OR($A14="",E$3=""),"",IF(COUNTIFS(calc!$D$2:$D$1009,$A14,calc!$E$2:$E$1009,E$3)=0,"·",IF(COUNTIFS(calc!$D$2:$D$1009,$A14,calc!$E$2:$E$1009,E$3,calc!$F$2:$F$1009,1)&gt;0,"Check date",IF(SUMPRODUCT(MAX((calc!$D$2:$D$1009=$A14)*(calc!$E$2:$E$1009=E$3)*calc!$C$2:$C$1009))=0,"No expiry",SUMPRODUCT(MAX((calc!$D$2:$D$1009=$A14)*(calc!$E$2:$E$1009=E$3)*calc!$C$2:$C$1009))))))</f>
      </c>
      <c r="F14" s="19">
        <f>IF(OR($A14="",F$3=""),"",IF(COUNTIFS(calc!$D$2:$D$1009,$A14,calc!$E$2:$E$1009,F$3)=0,"·",IF(COUNTIFS(calc!$D$2:$D$1009,$A14,calc!$E$2:$E$1009,F$3,calc!$F$2:$F$1009,1)&gt;0,"Check date",IF(SUMPRODUCT(MAX((calc!$D$2:$D$1009=$A14)*(calc!$E$2:$E$1009=F$3)*calc!$C$2:$C$1009))=0,"No expiry",SUMPRODUCT(MAX((calc!$D$2:$D$1009=$A14)*(calc!$E$2:$E$1009=F$3)*calc!$C$2:$C$1009))))))</f>
      </c>
      <c r="G14" s="19">
        <f>IF(OR($A14="",G$3=""),"",IF(COUNTIFS(calc!$D$2:$D$1009,$A14,calc!$E$2:$E$1009,G$3)=0,"·",IF(COUNTIFS(calc!$D$2:$D$1009,$A14,calc!$E$2:$E$1009,G$3,calc!$F$2:$F$1009,1)&gt;0,"Check date",IF(SUMPRODUCT(MAX((calc!$D$2:$D$1009=$A14)*(calc!$E$2:$E$1009=G$3)*calc!$C$2:$C$1009))=0,"No expiry",SUMPRODUCT(MAX((calc!$D$2:$D$1009=$A14)*(calc!$E$2:$E$1009=G$3)*calc!$C$2:$C$1009))))))</f>
      </c>
      <c r="H14" s="19">
        <f>IF(OR($A14="",H$3=""),"",IF(COUNTIFS(calc!$D$2:$D$1009,$A14,calc!$E$2:$E$1009,H$3)=0,"·",IF(COUNTIFS(calc!$D$2:$D$1009,$A14,calc!$E$2:$E$1009,H$3,calc!$F$2:$F$1009,1)&gt;0,"Check date",IF(SUMPRODUCT(MAX((calc!$D$2:$D$1009=$A14)*(calc!$E$2:$E$1009=H$3)*calc!$C$2:$C$1009))=0,"No expiry",SUMPRODUCT(MAX((calc!$D$2:$D$1009=$A14)*(calc!$E$2:$E$1009=H$3)*calc!$C$2:$C$1009))))))</f>
      </c>
      <c r="I14" s="19">
        <f>IF(OR($A14="",I$3=""),"",IF(COUNTIFS(calc!$D$2:$D$1009,$A14,calc!$E$2:$E$1009,I$3)=0,"·",IF(COUNTIFS(calc!$D$2:$D$1009,$A14,calc!$E$2:$E$1009,I$3,calc!$F$2:$F$1009,1)&gt;0,"Check date",IF(SUMPRODUCT(MAX((calc!$D$2:$D$1009=$A14)*(calc!$E$2:$E$1009=I$3)*calc!$C$2:$C$1009))=0,"No expiry",SUMPRODUCT(MAX((calc!$D$2:$D$1009=$A14)*(calc!$E$2:$E$1009=I$3)*calc!$C$2:$C$1009))))))</f>
      </c>
      <c r="J14" s="19">
        <f>IF(OR($A14="",J$3=""),"",IF(COUNTIFS(calc!$D$2:$D$1009,$A14,calc!$E$2:$E$1009,J$3)=0,"·",IF(COUNTIFS(calc!$D$2:$D$1009,$A14,calc!$E$2:$E$1009,J$3,calc!$F$2:$F$1009,1)&gt;0,"Check date",IF(SUMPRODUCT(MAX((calc!$D$2:$D$1009=$A14)*(calc!$E$2:$E$1009=J$3)*calc!$C$2:$C$1009))=0,"No expiry",SUMPRODUCT(MAX((calc!$D$2:$D$1009=$A14)*(calc!$E$2:$E$1009=J$3)*calc!$C$2:$C$1009))))))</f>
      </c>
      <c r="K14" s="19">
        <f>IF(OR($A14="",K$3=""),"",IF(COUNTIFS(calc!$D$2:$D$1009,$A14,calc!$E$2:$E$1009,K$3)=0,"·",IF(COUNTIFS(calc!$D$2:$D$1009,$A14,calc!$E$2:$E$1009,K$3,calc!$F$2:$F$1009,1)&gt;0,"Check date",IF(SUMPRODUCT(MAX((calc!$D$2:$D$1009=$A14)*(calc!$E$2:$E$1009=K$3)*calc!$C$2:$C$1009))=0,"No expiry",SUMPRODUCT(MAX((calc!$D$2:$D$1009=$A14)*(calc!$E$2:$E$1009=K$3)*calc!$C$2:$C$1009))))))</f>
      </c>
      <c r="L14" s="19">
        <f>IF(OR($A14="",L$3=""),"",IF(COUNTIFS(calc!$D$2:$D$1009,$A14,calc!$E$2:$E$1009,L$3)=0,"·",IF(COUNTIFS(calc!$D$2:$D$1009,$A14,calc!$E$2:$E$1009,L$3,calc!$F$2:$F$1009,1)&gt;0,"Check date",IF(SUMPRODUCT(MAX((calc!$D$2:$D$1009=$A14)*(calc!$E$2:$E$1009=L$3)*calc!$C$2:$C$1009))=0,"No expiry",SUMPRODUCT(MAX((calc!$D$2:$D$1009=$A14)*(calc!$E$2:$E$1009=L$3)*calc!$C$2:$C$1009))))))</f>
      </c>
      <c r="M14" s="19">
        <f>IF(OR($A14="",M$3=""),"",IF(COUNTIFS(calc!$D$2:$D$1009,$A14,calc!$E$2:$E$1009,M$3)=0,"·",IF(COUNTIFS(calc!$D$2:$D$1009,$A14,calc!$E$2:$E$1009,M$3,calc!$F$2:$F$1009,1)&gt;0,"Check date",IF(SUMPRODUCT(MAX((calc!$D$2:$D$1009=$A14)*(calc!$E$2:$E$1009=M$3)*calc!$C$2:$C$1009))=0,"No expiry",SUMPRODUCT(MAX((calc!$D$2:$D$1009=$A14)*(calc!$E$2:$E$1009=M$3)*calc!$C$2:$C$1009))))))</f>
      </c>
      <c r="N14" s="19">
        <f>IF(OR($A14="",N$3=""),"",IF(COUNTIFS(calc!$D$2:$D$1009,$A14,calc!$E$2:$E$1009,N$3)=0,"·",IF(COUNTIFS(calc!$D$2:$D$1009,$A14,calc!$E$2:$E$1009,N$3,calc!$F$2:$F$1009,1)&gt;0,"Check date",IF(SUMPRODUCT(MAX((calc!$D$2:$D$1009=$A14)*(calc!$E$2:$E$1009=N$3)*calc!$C$2:$C$1009))=0,"No expiry",SUMPRODUCT(MAX((calc!$D$2:$D$1009=$A14)*(calc!$E$2:$E$1009=N$3)*calc!$C$2:$C$1009))))))</f>
      </c>
      <c r="O14" s="19">
        <f>IF(OR($A14="",O$3=""),"",IF(COUNTIFS(calc!$D$2:$D$1009,$A14,calc!$E$2:$E$1009,O$3)=0,"·",IF(COUNTIFS(calc!$D$2:$D$1009,$A14,calc!$E$2:$E$1009,O$3,calc!$F$2:$F$1009,1)&gt;0,"Check date",IF(SUMPRODUCT(MAX((calc!$D$2:$D$1009=$A14)*(calc!$E$2:$E$1009=O$3)*calc!$C$2:$C$1009))=0,"No expiry",SUMPRODUCT(MAX((calc!$D$2:$D$1009=$A14)*(calc!$E$2:$E$1009=O$3)*calc!$C$2:$C$1009))))))</f>
      </c>
      <c r="P14" s="19">
        <f>IF(OR($A14="",P$3=""),"",IF(COUNTIFS(calc!$D$2:$D$1009,$A14,calc!$E$2:$E$1009,P$3)=0,"·",IF(COUNTIFS(calc!$D$2:$D$1009,$A14,calc!$E$2:$E$1009,P$3,calc!$F$2:$F$1009,1)&gt;0,"Check date",IF(SUMPRODUCT(MAX((calc!$D$2:$D$1009=$A14)*(calc!$E$2:$E$1009=P$3)*calc!$C$2:$C$1009))=0,"No expiry",SUMPRODUCT(MAX((calc!$D$2:$D$1009=$A14)*(calc!$E$2:$E$1009=P$3)*calc!$C$2:$C$1009))))))</f>
      </c>
      <c r="Q14" s="19">
        <f>IF(OR($A14="",Q$3=""),"",IF(COUNTIFS(calc!$D$2:$D$1009,$A14,calc!$E$2:$E$1009,Q$3)=0,"·",IF(COUNTIFS(calc!$D$2:$D$1009,$A14,calc!$E$2:$E$1009,Q$3,calc!$F$2:$F$1009,1)&gt;0,"Check date",IF(SUMPRODUCT(MAX((calc!$D$2:$D$1009=$A14)*(calc!$E$2:$E$1009=Q$3)*calc!$C$2:$C$1009))=0,"No expiry",SUMPRODUCT(MAX((calc!$D$2:$D$1009=$A14)*(calc!$E$2:$E$1009=Q$3)*calc!$C$2:$C$1009))))))</f>
      </c>
      <c r="R14" s="19">
        <f>IF(OR($A14="",R$3=""),"",IF(COUNTIFS(calc!$D$2:$D$1009,$A14,calc!$E$2:$E$1009,R$3)=0,"·",IF(COUNTIFS(calc!$D$2:$D$1009,$A14,calc!$E$2:$E$1009,R$3,calc!$F$2:$F$1009,1)&gt;0,"Check date",IF(SUMPRODUCT(MAX((calc!$D$2:$D$1009=$A14)*(calc!$E$2:$E$1009=R$3)*calc!$C$2:$C$1009))=0,"No expiry",SUMPRODUCT(MAX((calc!$D$2:$D$1009=$A14)*(calc!$E$2:$E$1009=R$3)*calc!$C$2:$C$1009))))))</f>
      </c>
      <c r="S14" s="19">
        <f>IF(OR($A14="",S$3=""),"",IF(COUNTIFS(calc!$D$2:$D$1009,$A14,calc!$E$2:$E$1009,S$3)=0,"·",IF(COUNTIFS(calc!$D$2:$D$1009,$A14,calc!$E$2:$E$1009,S$3,calc!$F$2:$F$1009,1)&gt;0,"Check date",IF(SUMPRODUCT(MAX((calc!$D$2:$D$1009=$A14)*(calc!$E$2:$E$1009=S$3)*calc!$C$2:$C$1009))=0,"No expiry",SUMPRODUCT(MAX((calc!$D$2:$D$1009=$A14)*(calc!$E$2:$E$1009=S$3)*calc!$C$2:$C$1009))))))</f>
      </c>
      <c r="T14" s="19">
        <f>IF(OR($A14="",T$3=""),"",IF(COUNTIFS(calc!$D$2:$D$1009,$A14,calc!$E$2:$E$1009,T$3)=0,"·",IF(COUNTIFS(calc!$D$2:$D$1009,$A14,calc!$E$2:$E$1009,T$3,calc!$F$2:$F$1009,1)&gt;0,"Check date",IF(SUMPRODUCT(MAX((calc!$D$2:$D$1009=$A14)*(calc!$E$2:$E$1009=T$3)*calc!$C$2:$C$1009))=0,"No expiry",SUMPRODUCT(MAX((calc!$D$2:$D$1009=$A14)*(calc!$E$2:$E$1009=T$3)*calc!$C$2:$C$1009))))))</f>
      </c>
      <c r="U14" s="19">
        <f>IF(OR($A14="",U$3=""),"",IF(COUNTIFS(calc!$D$2:$D$1009,$A14,calc!$E$2:$E$1009,U$3)=0,"·",IF(COUNTIFS(calc!$D$2:$D$1009,$A14,calc!$E$2:$E$1009,U$3,calc!$F$2:$F$1009,1)&gt;0,"Check date",IF(SUMPRODUCT(MAX((calc!$D$2:$D$1009=$A14)*(calc!$E$2:$E$1009=U$3)*calc!$C$2:$C$1009))=0,"No expiry",SUMPRODUCT(MAX((calc!$D$2:$D$1009=$A14)*(calc!$E$2:$E$1009=U$3)*calc!$C$2:$C$1009))))))</f>
      </c>
      <c r="V14" s="19">
        <f>IF(OR($A14="",V$3=""),"",IF(COUNTIFS(calc!$D$2:$D$1009,$A14,calc!$E$2:$E$1009,V$3)=0,"·",IF(COUNTIFS(calc!$D$2:$D$1009,$A14,calc!$E$2:$E$1009,V$3,calc!$F$2:$F$1009,1)&gt;0,"Check date",IF(SUMPRODUCT(MAX((calc!$D$2:$D$1009=$A14)*(calc!$E$2:$E$1009=V$3)*calc!$C$2:$C$1009))=0,"No expiry",SUMPRODUCT(MAX((calc!$D$2:$D$1009=$A14)*(calc!$E$2:$E$1009=V$3)*calc!$C$2:$C$1009))))))</f>
      </c>
      <c r="W14" s="19">
        <f>IF(OR($A14="",W$3=""),"",IF(COUNTIFS(calc!$D$2:$D$1009,$A14,calc!$E$2:$E$1009,W$3)=0,"·",IF(COUNTIFS(calc!$D$2:$D$1009,$A14,calc!$E$2:$E$1009,W$3,calc!$F$2:$F$1009,1)&gt;0,"Check date",IF(SUMPRODUCT(MAX((calc!$D$2:$D$1009=$A14)*(calc!$E$2:$E$1009=W$3)*calc!$C$2:$C$1009))=0,"No expiry",SUMPRODUCT(MAX((calc!$D$2:$D$1009=$A14)*(calc!$E$2:$E$1009=W$3)*calc!$C$2:$C$1009))))))</f>
      </c>
      <c r="X14" s="19">
        <f>IF(OR($A14="",X$3=""),"",IF(COUNTIFS(calc!$D$2:$D$1009,$A14,calc!$E$2:$E$1009,X$3)=0,"·",IF(COUNTIFS(calc!$D$2:$D$1009,$A14,calc!$E$2:$E$1009,X$3,calc!$F$2:$F$1009,1)&gt;0,"Check date",IF(SUMPRODUCT(MAX((calc!$D$2:$D$1009=$A14)*(calc!$E$2:$E$1009=X$3)*calc!$C$2:$C$1009))=0,"No expiry",SUMPRODUCT(MAX((calc!$D$2:$D$1009=$A14)*(calc!$E$2:$E$1009=X$3)*calc!$C$2:$C$1009))))))</f>
      </c>
      <c r="Y14" s="19">
        <f>IF(OR($A14="",Y$3=""),"",IF(COUNTIFS(calc!$D$2:$D$1009,$A14,calc!$E$2:$E$1009,Y$3)=0,"·",IF(COUNTIFS(calc!$D$2:$D$1009,$A14,calc!$E$2:$E$1009,Y$3,calc!$F$2:$F$1009,1)&gt;0,"Check date",IF(SUMPRODUCT(MAX((calc!$D$2:$D$1009=$A14)*(calc!$E$2:$E$1009=Y$3)*calc!$C$2:$C$1009))=0,"No expiry",SUMPRODUCT(MAX((calc!$D$2:$D$1009=$A14)*(calc!$E$2:$E$1009=Y$3)*calc!$C$2:$C$1009))))))</f>
      </c>
      <c r="Z14" s="19">
        <f>IF(OR($A14="",Z$3=""),"",IF(COUNTIFS(calc!$D$2:$D$1009,$A14,calc!$E$2:$E$1009,Z$3)=0,"·",IF(COUNTIFS(calc!$D$2:$D$1009,$A14,calc!$E$2:$E$1009,Z$3,calc!$F$2:$F$1009,1)&gt;0,"Check date",IF(SUMPRODUCT(MAX((calc!$D$2:$D$1009=$A14)*(calc!$E$2:$E$1009=Z$3)*calc!$C$2:$C$1009))=0,"No expiry",SUMPRODUCT(MAX((calc!$D$2:$D$1009=$A14)*(calc!$E$2:$E$1009=Z$3)*calc!$C$2:$C$1009))))))</f>
      </c>
    </row>
    <row r="15" spans="1:26" x14ac:dyDescent="0.25">
      <c r="A15">
        <f>IFERROR(INDEX(calc!$D$2:$D$1009,MATCH(ROW()-3,calc!$A$2:$A$1009,0)),"")</f>
      </c>
      <c r="B15" s="19">
        <f>IF(OR($A15="",B$3=""),"",IF(COUNTIFS(calc!$D$2:$D$1009,$A15,calc!$E$2:$E$1009,B$3)=0,"·",IF(COUNTIFS(calc!$D$2:$D$1009,$A15,calc!$E$2:$E$1009,B$3,calc!$F$2:$F$1009,1)&gt;0,"Check date",IF(SUMPRODUCT(MAX((calc!$D$2:$D$1009=$A15)*(calc!$E$2:$E$1009=B$3)*calc!$C$2:$C$1009))=0,"No expiry",SUMPRODUCT(MAX((calc!$D$2:$D$1009=$A15)*(calc!$E$2:$E$1009=B$3)*calc!$C$2:$C$1009))))))</f>
      </c>
      <c r="C15" s="19">
        <f>IF(OR($A15="",C$3=""),"",IF(COUNTIFS(calc!$D$2:$D$1009,$A15,calc!$E$2:$E$1009,C$3)=0,"·",IF(COUNTIFS(calc!$D$2:$D$1009,$A15,calc!$E$2:$E$1009,C$3,calc!$F$2:$F$1009,1)&gt;0,"Check date",IF(SUMPRODUCT(MAX((calc!$D$2:$D$1009=$A15)*(calc!$E$2:$E$1009=C$3)*calc!$C$2:$C$1009))=0,"No expiry",SUMPRODUCT(MAX((calc!$D$2:$D$1009=$A15)*(calc!$E$2:$E$1009=C$3)*calc!$C$2:$C$1009))))))</f>
      </c>
      <c r="D15" s="19">
        <f>IF(OR($A15="",D$3=""),"",IF(COUNTIFS(calc!$D$2:$D$1009,$A15,calc!$E$2:$E$1009,D$3)=0,"·",IF(COUNTIFS(calc!$D$2:$D$1009,$A15,calc!$E$2:$E$1009,D$3,calc!$F$2:$F$1009,1)&gt;0,"Check date",IF(SUMPRODUCT(MAX((calc!$D$2:$D$1009=$A15)*(calc!$E$2:$E$1009=D$3)*calc!$C$2:$C$1009))=0,"No expiry",SUMPRODUCT(MAX((calc!$D$2:$D$1009=$A15)*(calc!$E$2:$E$1009=D$3)*calc!$C$2:$C$1009))))))</f>
      </c>
      <c r="E15" s="19">
        <f>IF(OR($A15="",E$3=""),"",IF(COUNTIFS(calc!$D$2:$D$1009,$A15,calc!$E$2:$E$1009,E$3)=0,"·",IF(COUNTIFS(calc!$D$2:$D$1009,$A15,calc!$E$2:$E$1009,E$3,calc!$F$2:$F$1009,1)&gt;0,"Check date",IF(SUMPRODUCT(MAX((calc!$D$2:$D$1009=$A15)*(calc!$E$2:$E$1009=E$3)*calc!$C$2:$C$1009))=0,"No expiry",SUMPRODUCT(MAX((calc!$D$2:$D$1009=$A15)*(calc!$E$2:$E$1009=E$3)*calc!$C$2:$C$1009))))))</f>
      </c>
      <c r="F15" s="19">
        <f>IF(OR($A15="",F$3=""),"",IF(COUNTIFS(calc!$D$2:$D$1009,$A15,calc!$E$2:$E$1009,F$3)=0,"·",IF(COUNTIFS(calc!$D$2:$D$1009,$A15,calc!$E$2:$E$1009,F$3,calc!$F$2:$F$1009,1)&gt;0,"Check date",IF(SUMPRODUCT(MAX((calc!$D$2:$D$1009=$A15)*(calc!$E$2:$E$1009=F$3)*calc!$C$2:$C$1009))=0,"No expiry",SUMPRODUCT(MAX((calc!$D$2:$D$1009=$A15)*(calc!$E$2:$E$1009=F$3)*calc!$C$2:$C$1009))))))</f>
      </c>
      <c r="G15" s="19">
        <f>IF(OR($A15="",G$3=""),"",IF(COUNTIFS(calc!$D$2:$D$1009,$A15,calc!$E$2:$E$1009,G$3)=0,"·",IF(COUNTIFS(calc!$D$2:$D$1009,$A15,calc!$E$2:$E$1009,G$3,calc!$F$2:$F$1009,1)&gt;0,"Check date",IF(SUMPRODUCT(MAX((calc!$D$2:$D$1009=$A15)*(calc!$E$2:$E$1009=G$3)*calc!$C$2:$C$1009))=0,"No expiry",SUMPRODUCT(MAX((calc!$D$2:$D$1009=$A15)*(calc!$E$2:$E$1009=G$3)*calc!$C$2:$C$1009))))))</f>
      </c>
      <c r="H15" s="19">
        <f>IF(OR($A15="",H$3=""),"",IF(COUNTIFS(calc!$D$2:$D$1009,$A15,calc!$E$2:$E$1009,H$3)=0,"·",IF(COUNTIFS(calc!$D$2:$D$1009,$A15,calc!$E$2:$E$1009,H$3,calc!$F$2:$F$1009,1)&gt;0,"Check date",IF(SUMPRODUCT(MAX((calc!$D$2:$D$1009=$A15)*(calc!$E$2:$E$1009=H$3)*calc!$C$2:$C$1009))=0,"No expiry",SUMPRODUCT(MAX((calc!$D$2:$D$1009=$A15)*(calc!$E$2:$E$1009=H$3)*calc!$C$2:$C$1009))))))</f>
      </c>
      <c r="I15" s="19">
        <f>IF(OR($A15="",I$3=""),"",IF(COUNTIFS(calc!$D$2:$D$1009,$A15,calc!$E$2:$E$1009,I$3)=0,"·",IF(COUNTIFS(calc!$D$2:$D$1009,$A15,calc!$E$2:$E$1009,I$3,calc!$F$2:$F$1009,1)&gt;0,"Check date",IF(SUMPRODUCT(MAX((calc!$D$2:$D$1009=$A15)*(calc!$E$2:$E$1009=I$3)*calc!$C$2:$C$1009))=0,"No expiry",SUMPRODUCT(MAX((calc!$D$2:$D$1009=$A15)*(calc!$E$2:$E$1009=I$3)*calc!$C$2:$C$1009))))))</f>
      </c>
      <c r="J15" s="19">
        <f>IF(OR($A15="",J$3=""),"",IF(COUNTIFS(calc!$D$2:$D$1009,$A15,calc!$E$2:$E$1009,J$3)=0,"·",IF(COUNTIFS(calc!$D$2:$D$1009,$A15,calc!$E$2:$E$1009,J$3,calc!$F$2:$F$1009,1)&gt;0,"Check date",IF(SUMPRODUCT(MAX((calc!$D$2:$D$1009=$A15)*(calc!$E$2:$E$1009=J$3)*calc!$C$2:$C$1009))=0,"No expiry",SUMPRODUCT(MAX((calc!$D$2:$D$1009=$A15)*(calc!$E$2:$E$1009=J$3)*calc!$C$2:$C$1009))))))</f>
      </c>
      <c r="K15" s="19">
        <f>IF(OR($A15="",K$3=""),"",IF(COUNTIFS(calc!$D$2:$D$1009,$A15,calc!$E$2:$E$1009,K$3)=0,"·",IF(COUNTIFS(calc!$D$2:$D$1009,$A15,calc!$E$2:$E$1009,K$3,calc!$F$2:$F$1009,1)&gt;0,"Check date",IF(SUMPRODUCT(MAX((calc!$D$2:$D$1009=$A15)*(calc!$E$2:$E$1009=K$3)*calc!$C$2:$C$1009))=0,"No expiry",SUMPRODUCT(MAX((calc!$D$2:$D$1009=$A15)*(calc!$E$2:$E$1009=K$3)*calc!$C$2:$C$1009))))))</f>
      </c>
      <c r="L15" s="19">
        <f>IF(OR($A15="",L$3=""),"",IF(COUNTIFS(calc!$D$2:$D$1009,$A15,calc!$E$2:$E$1009,L$3)=0,"·",IF(COUNTIFS(calc!$D$2:$D$1009,$A15,calc!$E$2:$E$1009,L$3,calc!$F$2:$F$1009,1)&gt;0,"Check date",IF(SUMPRODUCT(MAX((calc!$D$2:$D$1009=$A15)*(calc!$E$2:$E$1009=L$3)*calc!$C$2:$C$1009))=0,"No expiry",SUMPRODUCT(MAX((calc!$D$2:$D$1009=$A15)*(calc!$E$2:$E$1009=L$3)*calc!$C$2:$C$1009))))))</f>
      </c>
      <c r="M15" s="19">
        <f>IF(OR($A15="",M$3=""),"",IF(COUNTIFS(calc!$D$2:$D$1009,$A15,calc!$E$2:$E$1009,M$3)=0,"·",IF(COUNTIFS(calc!$D$2:$D$1009,$A15,calc!$E$2:$E$1009,M$3,calc!$F$2:$F$1009,1)&gt;0,"Check date",IF(SUMPRODUCT(MAX((calc!$D$2:$D$1009=$A15)*(calc!$E$2:$E$1009=M$3)*calc!$C$2:$C$1009))=0,"No expiry",SUMPRODUCT(MAX((calc!$D$2:$D$1009=$A15)*(calc!$E$2:$E$1009=M$3)*calc!$C$2:$C$1009))))))</f>
      </c>
      <c r="N15" s="19">
        <f>IF(OR($A15="",N$3=""),"",IF(COUNTIFS(calc!$D$2:$D$1009,$A15,calc!$E$2:$E$1009,N$3)=0,"·",IF(COUNTIFS(calc!$D$2:$D$1009,$A15,calc!$E$2:$E$1009,N$3,calc!$F$2:$F$1009,1)&gt;0,"Check date",IF(SUMPRODUCT(MAX((calc!$D$2:$D$1009=$A15)*(calc!$E$2:$E$1009=N$3)*calc!$C$2:$C$1009))=0,"No expiry",SUMPRODUCT(MAX((calc!$D$2:$D$1009=$A15)*(calc!$E$2:$E$1009=N$3)*calc!$C$2:$C$1009))))))</f>
      </c>
      <c r="O15" s="19">
        <f>IF(OR($A15="",O$3=""),"",IF(COUNTIFS(calc!$D$2:$D$1009,$A15,calc!$E$2:$E$1009,O$3)=0,"·",IF(COUNTIFS(calc!$D$2:$D$1009,$A15,calc!$E$2:$E$1009,O$3,calc!$F$2:$F$1009,1)&gt;0,"Check date",IF(SUMPRODUCT(MAX((calc!$D$2:$D$1009=$A15)*(calc!$E$2:$E$1009=O$3)*calc!$C$2:$C$1009))=0,"No expiry",SUMPRODUCT(MAX((calc!$D$2:$D$1009=$A15)*(calc!$E$2:$E$1009=O$3)*calc!$C$2:$C$1009))))))</f>
      </c>
      <c r="P15" s="19">
        <f>IF(OR($A15="",P$3=""),"",IF(COUNTIFS(calc!$D$2:$D$1009,$A15,calc!$E$2:$E$1009,P$3)=0,"·",IF(COUNTIFS(calc!$D$2:$D$1009,$A15,calc!$E$2:$E$1009,P$3,calc!$F$2:$F$1009,1)&gt;0,"Check date",IF(SUMPRODUCT(MAX((calc!$D$2:$D$1009=$A15)*(calc!$E$2:$E$1009=P$3)*calc!$C$2:$C$1009))=0,"No expiry",SUMPRODUCT(MAX((calc!$D$2:$D$1009=$A15)*(calc!$E$2:$E$1009=P$3)*calc!$C$2:$C$1009))))))</f>
      </c>
      <c r="Q15" s="19">
        <f>IF(OR($A15="",Q$3=""),"",IF(COUNTIFS(calc!$D$2:$D$1009,$A15,calc!$E$2:$E$1009,Q$3)=0,"·",IF(COUNTIFS(calc!$D$2:$D$1009,$A15,calc!$E$2:$E$1009,Q$3,calc!$F$2:$F$1009,1)&gt;0,"Check date",IF(SUMPRODUCT(MAX((calc!$D$2:$D$1009=$A15)*(calc!$E$2:$E$1009=Q$3)*calc!$C$2:$C$1009))=0,"No expiry",SUMPRODUCT(MAX((calc!$D$2:$D$1009=$A15)*(calc!$E$2:$E$1009=Q$3)*calc!$C$2:$C$1009))))))</f>
      </c>
      <c r="R15" s="19">
        <f>IF(OR($A15="",R$3=""),"",IF(COUNTIFS(calc!$D$2:$D$1009,$A15,calc!$E$2:$E$1009,R$3)=0,"·",IF(COUNTIFS(calc!$D$2:$D$1009,$A15,calc!$E$2:$E$1009,R$3,calc!$F$2:$F$1009,1)&gt;0,"Check date",IF(SUMPRODUCT(MAX((calc!$D$2:$D$1009=$A15)*(calc!$E$2:$E$1009=R$3)*calc!$C$2:$C$1009))=0,"No expiry",SUMPRODUCT(MAX((calc!$D$2:$D$1009=$A15)*(calc!$E$2:$E$1009=R$3)*calc!$C$2:$C$1009))))))</f>
      </c>
      <c r="S15" s="19">
        <f>IF(OR($A15="",S$3=""),"",IF(COUNTIFS(calc!$D$2:$D$1009,$A15,calc!$E$2:$E$1009,S$3)=0,"·",IF(COUNTIFS(calc!$D$2:$D$1009,$A15,calc!$E$2:$E$1009,S$3,calc!$F$2:$F$1009,1)&gt;0,"Check date",IF(SUMPRODUCT(MAX((calc!$D$2:$D$1009=$A15)*(calc!$E$2:$E$1009=S$3)*calc!$C$2:$C$1009))=0,"No expiry",SUMPRODUCT(MAX((calc!$D$2:$D$1009=$A15)*(calc!$E$2:$E$1009=S$3)*calc!$C$2:$C$1009))))))</f>
      </c>
      <c r="T15" s="19">
        <f>IF(OR($A15="",T$3=""),"",IF(COUNTIFS(calc!$D$2:$D$1009,$A15,calc!$E$2:$E$1009,T$3)=0,"·",IF(COUNTIFS(calc!$D$2:$D$1009,$A15,calc!$E$2:$E$1009,T$3,calc!$F$2:$F$1009,1)&gt;0,"Check date",IF(SUMPRODUCT(MAX((calc!$D$2:$D$1009=$A15)*(calc!$E$2:$E$1009=T$3)*calc!$C$2:$C$1009))=0,"No expiry",SUMPRODUCT(MAX((calc!$D$2:$D$1009=$A15)*(calc!$E$2:$E$1009=T$3)*calc!$C$2:$C$1009))))))</f>
      </c>
      <c r="U15" s="19">
        <f>IF(OR($A15="",U$3=""),"",IF(COUNTIFS(calc!$D$2:$D$1009,$A15,calc!$E$2:$E$1009,U$3)=0,"·",IF(COUNTIFS(calc!$D$2:$D$1009,$A15,calc!$E$2:$E$1009,U$3,calc!$F$2:$F$1009,1)&gt;0,"Check date",IF(SUMPRODUCT(MAX((calc!$D$2:$D$1009=$A15)*(calc!$E$2:$E$1009=U$3)*calc!$C$2:$C$1009))=0,"No expiry",SUMPRODUCT(MAX((calc!$D$2:$D$1009=$A15)*(calc!$E$2:$E$1009=U$3)*calc!$C$2:$C$1009))))))</f>
      </c>
      <c r="V15" s="19">
        <f>IF(OR($A15="",V$3=""),"",IF(COUNTIFS(calc!$D$2:$D$1009,$A15,calc!$E$2:$E$1009,V$3)=0,"·",IF(COUNTIFS(calc!$D$2:$D$1009,$A15,calc!$E$2:$E$1009,V$3,calc!$F$2:$F$1009,1)&gt;0,"Check date",IF(SUMPRODUCT(MAX((calc!$D$2:$D$1009=$A15)*(calc!$E$2:$E$1009=V$3)*calc!$C$2:$C$1009))=0,"No expiry",SUMPRODUCT(MAX((calc!$D$2:$D$1009=$A15)*(calc!$E$2:$E$1009=V$3)*calc!$C$2:$C$1009))))))</f>
      </c>
      <c r="W15" s="19">
        <f>IF(OR($A15="",W$3=""),"",IF(COUNTIFS(calc!$D$2:$D$1009,$A15,calc!$E$2:$E$1009,W$3)=0,"·",IF(COUNTIFS(calc!$D$2:$D$1009,$A15,calc!$E$2:$E$1009,W$3,calc!$F$2:$F$1009,1)&gt;0,"Check date",IF(SUMPRODUCT(MAX((calc!$D$2:$D$1009=$A15)*(calc!$E$2:$E$1009=W$3)*calc!$C$2:$C$1009))=0,"No expiry",SUMPRODUCT(MAX((calc!$D$2:$D$1009=$A15)*(calc!$E$2:$E$1009=W$3)*calc!$C$2:$C$1009))))))</f>
      </c>
      <c r="X15" s="19">
        <f>IF(OR($A15="",X$3=""),"",IF(COUNTIFS(calc!$D$2:$D$1009,$A15,calc!$E$2:$E$1009,X$3)=0,"·",IF(COUNTIFS(calc!$D$2:$D$1009,$A15,calc!$E$2:$E$1009,X$3,calc!$F$2:$F$1009,1)&gt;0,"Check date",IF(SUMPRODUCT(MAX((calc!$D$2:$D$1009=$A15)*(calc!$E$2:$E$1009=X$3)*calc!$C$2:$C$1009))=0,"No expiry",SUMPRODUCT(MAX((calc!$D$2:$D$1009=$A15)*(calc!$E$2:$E$1009=X$3)*calc!$C$2:$C$1009))))))</f>
      </c>
      <c r="Y15" s="19">
        <f>IF(OR($A15="",Y$3=""),"",IF(COUNTIFS(calc!$D$2:$D$1009,$A15,calc!$E$2:$E$1009,Y$3)=0,"·",IF(COUNTIFS(calc!$D$2:$D$1009,$A15,calc!$E$2:$E$1009,Y$3,calc!$F$2:$F$1009,1)&gt;0,"Check date",IF(SUMPRODUCT(MAX((calc!$D$2:$D$1009=$A15)*(calc!$E$2:$E$1009=Y$3)*calc!$C$2:$C$1009))=0,"No expiry",SUMPRODUCT(MAX((calc!$D$2:$D$1009=$A15)*(calc!$E$2:$E$1009=Y$3)*calc!$C$2:$C$1009))))))</f>
      </c>
      <c r="Z15" s="19">
        <f>IF(OR($A15="",Z$3=""),"",IF(COUNTIFS(calc!$D$2:$D$1009,$A15,calc!$E$2:$E$1009,Z$3)=0,"·",IF(COUNTIFS(calc!$D$2:$D$1009,$A15,calc!$E$2:$E$1009,Z$3,calc!$F$2:$F$1009,1)&gt;0,"Check date",IF(SUMPRODUCT(MAX((calc!$D$2:$D$1009=$A15)*(calc!$E$2:$E$1009=Z$3)*calc!$C$2:$C$1009))=0,"No expiry",SUMPRODUCT(MAX((calc!$D$2:$D$1009=$A15)*(calc!$E$2:$E$1009=Z$3)*calc!$C$2:$C$1009))))))</f>
      </c>
    </row>
    <row r="16" spans="1:26" x14ac:dyDescent="0.25">
      <c r="A16">
        <f>IFERROR(INDEX(calc!$D$2:$D$1009,MATCH(ROW()-3,calc!$A$2:$A$1009,0)),"")</f>
      </c>
      <c r="B16" s="19">
        <f>IF(OR($A16="",B$3=""),"",IF(COUNTIFS(calc!$D$2:$D$1009,$A16,calc!$E$2:$E$1009,B$3)=0,"·",IF(COUNTIFS(calc!$D$2:$D$1009,$A16,calc!$E$2:$E$1009,B$3,calc!$F$2:$F$1009,1)&gt;0,"Check date",IF(SUMPRODUCT(MAX((calc!$D$2:$D$1009=$A16)*(calc!$E$2:$E$1009=B$3)*calc!$C$2:$C$1009))=0,"No expiry",SUMPRODUCT(MAX((calc!$D$2:$D$1009=$A16)*(calc!$E$2:$E$1009=B$3)*calc!$C$2:$C$1009))))))</f>
      </c>
      <c r="C16" s="19">
        <f>IF(OR($A16="",C$3=""),"",IF(COUNTIFS(calc!$D$2:$D$1009,$A16,calc!$E$2:$E$1009,C$3)=0,"·",IF(COUNTIFS(calc!$D$2:$D$1009,$A16,calc!$E$2:$E$1009,C$3,calc!$F$2:$F$1009,1)&gt;0,"Check date",IF(SUMPRODUCT(MAX((calc!$D$2:$D$1009=$A16)*(calc!$E$2:$E$1009=C$3)*calc!$C$2:$C$1009))=0,"No expiry",SUMPRODUCT(MAX((calc!$D$2:$D$1009=$A16)*(calc!$E$2:$E$1009=C$3)*calc!$C$2:$C$1009))))))</f>
      </c>
      <c r="D16" s="19">
        <f>IF(OR($A16="",D$3=""),"",IF(COUNTIFS(calc!$D$2:$D$1009,$A16,calc!$E$2:$E$1009,D$3)=0,"·",IF(COUNTIFS(calc!$D$2:$D$1009,$A16,calc!$E$2:$E$1009,D$3,calc!$F$2:$F$1009,1)&gt;0,"Check date",IF(SUMPRODUCT(MAX((calc!$D$2:$D$1009=$A16)*(calc!$E$2:$E$1009=D$3)*calc!$C$2:$C$1009))=0,"No expiry",SUMPRODUCT(MAX((calc!$D$2:$D$1009=$A16)*(calc!$E$2:$E$1009=D$3)*calc!$C$2:$C$1009))))))</f>
      </c>
      <c r="E16" s="19">
        <f>IF(OR($A16="",E$3=""),"",IF(COUNTIFS(calc!$D$2:$D$1009,$A16,calc!$E$2:$E$1009,E$3)=0,"·",IF(COUNTIFS(calc!$D$2:$D$1009,$A16,calc!$E$2:$E$1009,E$3,calc!$F$2:$F$1009,1)&gt;0,"Check date",IF(SUMPRODUCT(MAX((calc!$D$2:$D$1009=$A16)*(calc!$E$2:$E$1009=E$3)*calc!$C$2:$C$1009))=0,"No expiry",SUMPRODUCT(MAX((calc!$D$2:$D$1009=$A16)*(calc!$E$2:$E$1009=E$3)*calc!$C$2:$C$1009))))))</f>
      </c>
      <c r="F16" s="19">
        <f>IF(OR($A16="",F$3=""),"",IF(COUNTIFS(calc!$D$2:$D$1009,$A16,calc!$E$2:$E$1009,F$3)=0,"·",IF(COUNTIFS(calc!$D$2:$D$1009,$A16,calc!$E$2:$E$1009,F$3,calc!$F$2:$F$1009,1)&gt;0,"Check date",IF(SUMPRODUCT(MAX((calc!$D$2:$D$1009=$A16)*(calc!$E$2:$E$1009=F$3)*calc!$C$2:$C$1009))=0,"No expiry",SUMPRODUCT(MAX((calc!$D$2:$D$1009=$A16)*(calc!$E$2:$E$1009=F$3)*calc!$C$2:$C$1009))))))</f>
      </c>
      <c r="G16" s="19">
        <f>IF(OR($A16="",G$3=""),"",IF(COUNTIFS(calc!$D$2:$D$1009,$A16,calc!$E$2:$E$1009,G$3)=0,"·",IF(COUNTIFS(calc!$D$2:$D$1009,$A16,calc!$E$2:$E$1009,G$3,calc!$F$2:$F$1009,1)&gt;0,"Check date",IF(SUMPRODUCT(MAX((calc!$D$2:$D$1009=$A16)*(calc!$E$2:$E$1009=G$3)*calc!$C$2:$C$1009))=0,"No expiry",SUMPRODUCT(MAX((calc!$D$2:$D$1009=$A16)*(calc!$E$2:$E$1009=G$3)*calc!$C$2:$C$1009))))))</f>
      </c>
      <c r="H16" s="19">
        <f>IF(OR($A16="",H$3=""),"",IF(COUNTIFS(calc!$D$2:$D$1009,$A16,calc!$E$2:$E$1009,H$3)=0,"·",IF(COUNTIFS(calc!$D$2:$D$1009,$A16,calc!$E$2:$E$1009,H$3,calc!$F$2:$F$1009,1)&gt;0,"Check date",IF(SUMPRODUCT(MAX((calc!$D$2:$D$1009=$A16)*(calc!$E$2:$E$1009=H$3)*calc!$C$2:$C$1009))=0,"No expiry",SUMPRODUCT(MAX((calc!$D$2:$D$1009=$A16)*(calc!$E$2:$E$1009=H$3)*calc!$C$2:$C$1009))))))</f>
      </c>
      <c r="I16" s="19">
        <f>IF(OR($A16="",I$3=""),"",IF(COUNTIFS(calc!$D$2:$D$1009,$A16,calc!$E$2:$E$1009,I$3)=0,"·",IF(COUNTIFS(calc!$D$2:$D$1009,$A16,calc!$E$2:$E$1009,I$3,calc!$F$2:$F$1009,1)&gt;0,"Check date",IF(SUMPRODUCT(MAX((calc!$D$2:$D$1009=$A16)*(calc!$E$2:$E$1009=I$3)*calc!$C$2:$C$1009))=0,"No expiry",SUMPRODUCT(MAX((calc!$D$2:$D$1009=$A16)*(calc!$E$2:$E$1009=I$3)*calc!$C$2:$C$1009))))))</f>
      </c>
      <c r="J16" s="19">
        <f>IF(OR($A16="",J$3=""),"",IF(COUNTIFS(calc!$D$2:$D$1009,$A16,calc!$E$2:$E$1009,J$3)=0,"·",IF(COUNTIFS(calc!$D$2:$D$1009,$A16,calc!$E$2:$E$1009,J$3,calc!$F$2:$F$1009,1)&gt;0,"Check date",IF(SUMPRODUCT(MAX((calc!$D$2:$D$1009=$A16)*(calc!$E$2:$E$1009=J$3)*calc!$C$2:$C$1009))=0,"No expiry",SUMPRODUCT(MAX((calc!$D$2:$D$1009=$A16)*(calc!$E$2:$E$1009=J$3)*calc!$C$2:$C$1009))))))</f>
      </c>
      <c r="K16" s="19">
        <f>IF(OR($A16="",K$3=""),"",IF(COUNTIFS(calc!$D$2:$D$1009,$A16,calc!$E$2:$E$1009,K$3)=0,"·",IF(COUNTIFS(calc!$D$2:$D$1009,$A16,calc!$E$2:$E$1009,K$3,calc!$F$2:$F$1009,1)&gt;0,"Check date",IF(SUMPRODUCT(MAX((calc!$D$2:$D$1009=$A16)*(calc!$E$2:$E$1009=K$3)*calc!$C$2:$C$1009))=0,"No expiry",SUMPRODUCT(MAX((calc!$D$2:$D$1009=$A16)*(calc!$E$2:$E$1009=K$3)*calc!$C$2:$C$1009))))))</f>
      </c>
      <c r="L16" s="19">
        <f>IF(OR($A16="",L$3=""),"",IF(COUNTIFS(calc!$D$2:$D$1009,$A16,calc!$E$2:$E$1009,L$3)=0,"·",IF(COUNTIFS(calc!$D$2:$D$1009,$A16,calc!$E$2:$E$1009,L$3,calc!$F$2:$F$1009,1)&gt;0,"Check date",IF(SUMPRODUCT(MAX((calc!$D$2:$D$1009=$A16)*(calc!$E$2:$E$1009=L$3)*calc!$C$2:$C$1009))=0,"No expiry",SUMPRODUCT(MAX((calc!$D$2:$D$1009=$A16)*(calc!$E$2:$E$1009=L$3)*calc!$C$2:$C$1009))))))</f>
      </c>
      <c r="M16" s="19">
        <f>IF(OR($A16="",M$3=""),"",IF(COUNTIFS(calc!$D$2:$D$1009,$A16,calc!$E$2:$E$1009,M$3)=0,"·",IF(COUNTIFS(calc!$D$2:$D$1009,$A16,calc!$E$2:$E$1009,M$3,calc!$F$2:$F$1009,1)&gt;0,"Check date",IF(SUMPRODUCT(MAX((calc!$D$2:$D$1009=$A16)*(calc!$E$2:$E$1009=M$3)*calc!$C$2:$C$1009))=0,"No expiry",SUMPRODUCT(MAX((calc!$D$2:$D$1009=$A16)*(calc!$E$2:$E$1009=M$3)*calc!$C$2:$C$1009))))))</f>
      </c>
      <c r="N16" s="19">
        <f>IF(OR($A16="",N$3=""),"",IF(COUNTIFS(calc!$D$2:$D$1009,$A16,calc!$E$2:$E$1009,N$3)=0,"·",IF(COUNTIFS(calc!$D$2:$D$1009,$A16,calc!$E$2:$E$1009,N$3,calc!$F$2:$F$1009,1)&gt;0,"Check date",IF(SUMPRODUCT(MAX((calc!$D$2:$D$1009=$A16)*(calc!$E$2:$E$1009=N$3)*calc!$C$2:$C$1009))=0,"No expiry",SUMPRODUCT(MAX((calc!$D$2:$D$1009=$A16)*(calc!$E$2:$E$1009=N$3)*calc!$C$2:$C$1009))))))</f>
      </c>
      <c r="O16" s="19">
        <f>IF(OR($A16="",O$3=""),"",IF(COUNTIFS(calc!$D$2:$D$1009,$A16,calc!$E$2:$E$1009,O$3)=0,"·",IF(COUNTIFS(calc!$D$2:$D$1009,$A16,calc!$E$2:$E$1009,O$3,calc!$F$2:$F$1009,1)&gt;0,"Check date",IF(SUMPRODUCT(MAX((calc!$D$2:$D$1009=$A16)*(calc!$E$2:$E$1009=O$3)*calc!$C$2:$C$1009))=0,"No expiry",SUMPRODUCT(MAX((calc!$D$2:$D$1009=$A16)*(calc!$E$2:$E$1009=O$3)*calc!$C$2:$C$1009))))))</f>
      </c>
      <c r="P16" s="19">
        <f>IF(OR($A16="",P$3=""),"",IF(COUNTIFS(calc!$D$2:$D$1009,$A16,calc!$E$2:$E$1009,P$3)=0,"·",IF(COUNTIFS(calc!$D$2:$D$1009,$A16,calc!$E$2:$E$1009,P$3,calc!$F$2:$F$1009,1)&gt;0,"Check date",IF(SUMPRODUCT(MAX((calc!$D$2:$D$1009=$A16)*(calc!$E$2:$E$1009=P$3)*calc!$C$2:$C$1009))=0,"No expiry",SUMPRODUCT(MAX((calc!$D$2:$D$1009=$A16)*(calc!$E$2:$E$1009=P$3)*calc!$C$2:$C$1009))))))</f>
      </c>
      <c r="Q16" s="19">
        <f>IF(OR($A16="",Q$3=""),"",IF(COUNTIFS(calc!$D$2:$D$1009,$A16,calc!$E$2:$E$1009,Q$3)=0,"·",IF(COUNTIFS(calc!$D$2:$D$1009,$A16,calc!$E$2:$E$1009,Q$3,calc!$F$2:$F$1009,1)&gt;0,"Check date",IF(SUMPRODUCT(MAX((calc!$D$2:$D$1009=$A16)*(calc!$E$2:$E$1009=Q$3)*calc!$C$2:$C$1009))=0,"No expiry",SUMPRODUCT(MAX((calc!$D$2:$D$1009=$A16)*(calc!$E$2:$E$1009=Q$3)*calc!$C$2:$C$1009))))))</f>
      </c>
      <c r="R16" s="19">
        <f>IF(OR($A16="",R$3=""),"",IF(COUNTIFS(calc!$D$2:$D$1009,$A16,calc!$E$2:$E$1009,R$3)=0,"·",IF(COUNTIFS(calc!$D$2:$D$1009,$A16,calc!$E$2:$E$1009,R$3,calc!$F$2:$F$1009,1)&gt;0,"Check date",IF(SUMPRODUCT(MAX((calc!$D$2:$D$1009=$A16)*(calc!$E$2:$E$1009=R$3)*calc!$C$2:$C$1009))=0,"No expiry",SUMPRODUCT(MAX((calc!$D$2:$D$1009=$A16)*(calc!$E$2:$E$1009=R$3)*calc!$C$2:$C$1009))))))</f>
      </c>
      <c r="S16" s="19">
        <f>IF(OR($A16="",S$3=""),"",IF(COUNTIFS(calc!$D$2:$D$1009,$A16,calc!$E$2:$E$1009,S$3)=0,"·",IF(COUNTIFS(calc!$D$2:$D$1009,$A16,calc!$E$2:$E$1009,S$3,calc!$F$2:$F$1009,1)&gt;0,"Check date",IF(SUMPRODUCT(MAX((calc!$D$2:$D$1009=$A16)*(calc!$E$2:$E$1009=S$3)*calc!$C$2:$C$1009))=0,"No expiry",SUMPRODUCT(MAX((calc!$D$2:$D$1009=$A16)*(calc!$E$2:$E$1009=S$3)*calc!$C$2:$C$1009))))))</f>
      </c>
      <c r="T16" s="19">
        <f>IF(OR($A16="",T$3=""),"",IF(COUNTIFS(calc!$D$2:$D$1009,$A16,calc!$E$2:$E$1009,T$3)=0,"·",IF(COUNTIFS(calc!$D$2:$D$1009,$A16,calc!$E$2:$E$1009,T$3,calc!$F$2:$F$1009,1)&gt;0,"Check date",IF(SUMPRODUCT(MAX((calc!$D$2:$D$1009=$A16)*(calc!$E$2:$E$1009=T$3)*calc!$C$2:$C$1009))=0,"No expiry",SUMPRODUCT(MAX((calc!$D$2:$D$1009=$A16)*(calc!$E$2:$E$1009=T$3)*calc!$C$2:$C$1009))))))</f>
      </c>
      <c r="U16" s="19">
        <f>IF(OR($A16="",U$3=""),"",IF(COUNTIFS(calc!$D$2:$D$1009,$A16,calc!$E$2:$E$1009,U$3)=0,"·",IF(COUNTIFS(calc!$D$2:$D$1009,$A16,calc!$E$2:$E$1009,U$3,calc!$F$2:$F$1009,1)&gt;0,"Check date",IF(SUMPRODUCT(MAX((calc!$D$2:$D$1009=$A16)*(calc!$E$2:$E$1009=U$3)*calc!$C$2:$C$1009))=0,"No expiry",SUMPRODUCT(MAX((calc!$D$2:$D$1009=$A16)*(calc!$E$2:$E$1009=U$3)*calc!$C$2:$C$1009))))))</f>
      </c>
      <c r="V16" s="19">
        <f>IF(OR($A16="",V$3=""),"",IF(COUNTIFS(calc!$D$2:$D$1009,$A16,calc!$E$2:$E$1009,V$3)=0,"·",IF(COUNTIFS(calc!$D$2:$D$1009,$A16,calc!$E$2:$E$1009,V$3,calc!$F$2:$F$1009,1)&gt;0,"Check date",IF(SUMPRODUCT(MAX((calc!$D$2:$D$1009=$A16)*(calc!$E$2:$E$1009=V$3)*calc!$C$2:$C$1009))=0,"No expiry",SUMPRODUCT(MAX((calc!$D$2:$D$1009=$A16)*(calc!$E$2:$E$1009=V$3)*calc!$C$2:$C$1009))))))</f>
      </c>
      <c r="W16" s="19">
        <f>IF(OR($A16="",W$3=""),"",IF(COUNTIFS(calc!$D$2:$D$1009,$A16,calc!$E$2:$E$1009,W$3)=0,"·",IF(COUNTIFS(calc!$D$2:$D$1009,$A16,calc!$E$2:$E$1009,W$3,calc!$F$2:$F$1009,1)&gt;0,"Check date",IF(SUMPRODUCT(MAX((calc!$D$2:$D$1009=$A16)*(calc!$E$2:$E$1009=W$3)*calc!$C$2:$C$1009))=0,"No expiry",SUMPRODUCT(MAX((calc!$D$2:$D$1009=$A16)*(calc!$E$2:$E$1009=W$3)*calc!$C$2:$C$1009))))))</f>
      </c>
      <c r="X16" s="19">
        <f>IF(OR($A16="",X$3=""),"",IF(COUNTIFS(calc!$D$2:$D$1009,$A16,calc!$E$2:$E$1009,X$3)=0,"·",IF(COUNTIFS(calc!$D$2:$D$1009,$A16,calc!$E$2:$E$1009,X$3,calc!$F$2:$F$1009,1)&gt;0,"Check date",IF(SUMPRODUCT(MAX((calc!$D$2:$D$1009=$A16)*(calc!$E$2:$E$1009=X$3)*calc!$C$2:$C$1009))=0,"No expiry",SUMPRODUCT(MAX((calc!$D$2:$D$1009=$A16)*(calc!$E$2:$E$1009=X$3)*calc!$C$2:$C$1009))))))</f>
      </c>
      <c r="Y16" s="19">
        <f>IF(OR($A16="",Y$3=""),"",IF(COUNTIFS(calc!$D$2:$D$1009,$A16,calc!$E$2:$E$1009,Y$3)=0,"·",IF(COUNTIFS(calc!$D$2:$D$1009,$A16,calc!$E$2:$E$1009,Y$3,calc!$F$2:$F$1009,1)&gt;0,"Check date",IF(SUMPRODUCT(MAX((calc!$D$2:$D$1009=$A16)*(calc!$E$2:$E$1009=Y$3)*calc!$C$2:$C$1009))=0,"No expiry",SUMPRODUCT(MAX((calc!$D$2:$D$1009=$A16)*(calc!$E$2:$E$1009=Y$3)*calc!$C$2:$C$1009))))))</f>
      </c>
      <c r="Z16" s="19">
        <f>IF(OR($A16="",Z$3=""),"",IF(COUNTIFS(calc!$D$2:$D$1009,$A16,calc!$E$2:$E$1009,Z$3)=0,"·",IF(COUNTIFS(calc!$D$2:$D$1009,$A16,calc!$E$2:$E$1009,Z$3,calc!$F$2:$F$1009,1)&gt;0,"Check date",IF(SUMPRODUCT(MAX((calc!$D$2:$D$1009=$A16)*(calc!$E$2:$E$1009=Z$3)*calc!$C$2:$C$1009))=0,"No expiry",SUMPRODUCT(MAX((calc!$D$2:$D$1009=$A16)*(calc!$E$2:$E$1009=Z$3)*calc!$C$2:$C$1009))))))</f>
      </c>
    </row>
    <row r="17" spans="1:26" x14ac:dyDescent="0.25">
      <c r="A17">
        <f>IFERROR(INDEX(calc!$D$2:$D$1009,MATCH(ROW()-3,calc!$A$2:$A$1009,0)),"")</f>
      </c>
      <c r="B17" s="19">
        <f>IF(OR($A17="",B$3=""),"",IF(COUNTIFS(calc!$D$2:$D$1009,$A17,calc!$E$2:$E$1009,B$3)=0,"·",IF(COUNTIFS(calc!$D$2:$D$1009,$A17,calc!$E$2:$E$1009,B$3,calc!$F$2:$F$1009,1)&gt;0,"Check date",IF(SUMPRODUCT(MAX((calc!$D$2:$D$1009=$A17)*(calc!$E$2:$E$1009=B$3)*calc!$C$2:$C$1009))=0,"No expiry",SUMPRODUCT(MAX((calc!$D$2:$D$1009=$A17)*(calc!$E$2:$E$1009=B$3)*calc!$C$2:$C$1009))))))</f>
      </c>
      <c r="C17" s="19">
        <f>IF(OR($A17="",C$3=""),"",IF(COUNTIFS(calc!$D$2:$D$1009,$A17,calc!$E$2:$E$1009,C$3)=0,"·",IF(COUNTIFS(calc!$D$2:$D$1009,$A17,calc!$E$2:$E$1009,C$3,calc!$F$2:$F$1009,1)&gt;0,"Check date",IF(SUMPRODUCT(MAX((calc!$D$2:$D$1009=$A17)*(calc!$E$2:$E$1009=C$3)*calc!$C$2:$C$1009))=0,"No expiry",SUMPRODUCT(MAX((calc!$D$2:$D$1009=$A17)*(calc!$E$2:$E$1009=C$3)*calc!$C$2:$C$1009))))))</f>
      </c>
      <c r="D17" s="19">
        <f>IF(OR($A17="",D$3=""),"",IF(COUNTIFS(calc!$D$2:$D$1009,$A17,calc!$E$2:$E$1009,D$3)=0,"·",IF(COUNTIFS(calc!$D$2:$D$1009,$A17,calc!$E$2:$E$1009,D$3,calc!$F$2:$F$1009,1)&gt;0,"Check date",IF(SUMPRODUCT(MAX((calc!$D$2:$D$1009=$A17)*(calc!$E$2:$E$1009=D$3)*calc!$C$2:$C$1009))=0,"No expiry",SUMPRODUCT(MAX((calc!$D$2:$D$1009=$A17)*(calc!$E$2:$E$1009=D$3)*calc!$C$2:$C$1009))))))</f>
      </c>
      <c r="E17" s="19">
        <f>IF(OR($A17="",E$3=""),"",IF(COUNTIFS(calc!$D$2:$D$1009,$A17,calc!$E$2:$E$1009,E$3)=0,"·",IF(COUNTIFS(calc!$D$2:$D$1009,$A17,calc!$E$2:$E$1009,E$3,calc!$F$2:$F$1009,1)&gt;0,"Check date",IF(SUMPRODUCT(MAX((calc!$D$2:$D$1009=$A17)*(calc!$E$2:$E$1009=E$3)*calc!$C$2:$C$1009))=0,"No expiry",SUMPRODUCT(MAX((calc!$D$2:$D$1009=$A17)*(calc!$E$2:$E$1009=E$3)*calc!$C$2:$C$1009))))))</f>
      </c>
      <c r="F17" s="19">
        <f>IF(OR($A17="",F$3=""),"",IF(COUNTIFS(calc!$D$2:$D$1009,$A17,calc!$E$2:$E$1009,F$3)=0,"·",IF(COUNTIFS(calc!$D$2:$D$1009,$A17,calc!$E$2:$E$1009,F$3,calc!$F$2:$F$1009,1)&gt;0,"Check date",IF(SUMPRODUCT(MAX((calc!$D$2:$D$1009=$A17)*(calc!$E$2:$E$1009=F$3)*calc!$C$2:$C$1009))=0,"No expiry",SUMPRODUCT(MAX((calc!$D$2:$D$1009=$A17)*(calc!$E$2:$E$1009=F$3)*calc!$C$2:$C$1009))))))</f>
      </c>
      <c r="G17" s="19">
        <f>IF(OR($A17="",G$3=""),"",IF(COUNTIFS(calc!$D$2:$D$1009,$A17,calc!$E$2:$E$1009,G$3)=0,"·",IF(COUNTIFS(calc!$D$2:$D$1009,$A17,calc!$E$2:$E$1009,G$3,calc!$F$2:$F$1009,1)&gt;0,"Check date",IF(SUMPRODUCT(MAX((calc!$D$2:$D$1009=$A17)*(calc!$E$2:$E$1009=G$3)*calc!$C$2:$C$1009))=0,"No expiry",SUMPRODUCT(MAX((calc!$D$2:$D$1009=$A17)*(calc!$E$2:$E$1009=G$3)*calc!$C$2:$C$1009))))))</f>
      </c>
      <c r="H17" s="19">
        <f>IF(OR($A17="",H$3=""),"",IF(COUNTIFS(calc!$D$2:$D$1009,$A17,calc!$E$2:$E$1009,H$3)=0,"·",IF(COUNTIFS(calc!$D$2:$D$1009,$A17,calc!$E$2:$E$1009,H$3,calc!$F$2:$F$1009,1)&gt;0,"Check date",IF(SUMPRODUCT(MAX((calc!$D$2:$D$1009=$A17)*(calc!$E$2:$E$1009=H$3)*calc!$C$2:$C$1009))=0,"No expiry",SUMPRODUCT(MAX((calc!$D$2:$D$1009=$A17)*(calc!$E$2:$E$1009=H$3)*calc!$C$2:$C$1009))))))</f>
      </c>
      <c r="I17" s="19">
        <f>IF(OR($A17="",I$3=""),"",IF(COUNTIFS(calc!$D$2:$D$1009,$A17,calc!$E$2:$E$1009,I$3)=0,"·",IF(COUNTIFS(calc!$D$2:$D$1009,$A17,calc!$E$2:$E$1009,I$3,calc!$F$2:$F$1009,1)&gt;0,"Check date",IF(SUMPRODUCT(MAX((calc!$D$2:$D$1009=$A17)*(calc!$E$2:$E$1009=I$3)*calc!$C$2:$C$1009))=0,"No expiry",SUMPRODUCT(MAX((calc!$D$2:$D$1009=$A17)*(calc!$E$2:$E$1009=I$3)*calc!$C$2:$C$1009))))))</f>
      </c>
      <c r="J17" s="19">
        <f>IF(OR($A17="",J$3=""),"",IF(COUNTIFS(calc!$D$2:$D$1009,$A17,calc!$E$2:$E$1009,J$3)=0,"·",IF(COUNTIFS(calc!$D$2:$D$1009,$A17,calc!$E$2:$E$1009,J$3,calc!$F$2:$F$1009,1)&gt;0,"Check date",IF(SUMPRODUCT(MAX((calc!$D$2:$D$1009=$A17)*(calc!$E$2:$E$1009=J$3)*calc!$C$2:$C$1009))=0,"No expiry",SUMPRODUCT(MAX((calc!$D$2:$D$1009=$A17)*(calc!$E$2:$E$1009=J$3)*calc!$C$2:$C$1009))))))</f>
      </c>
      <c r="K17" s="19">
        <f>IF(OR($A17="",K$3=""),"",IF(COUNTIFS(calc!$D$2:$D$1009,$A17,calc!$E$2:$E$1009,K$3)=0,"·",IF(COUNTIFS(calc!$D$2:$D$1009,$A17,calc!$E$2:$E$1009,K$3,calc!$F$2:$F$1009,1)&gt;0,"Check date",IF(SUMPRODUCT(MAX((calc!$D$2:$D$1009=$A17)*(calc!$E$2:$E$1009=K$3)*calc!$C$2:$C$1009))=0,"No expiry",SUMPRODUCT(MAX((calc!$D$2:$D$1009=$A17)*(calc!$E$2:$E$1009=K$3)*calc!$C$2:$C$1009))))))</f>
      </c>
      <c r="L17" s="19">
        <f>IF(OR($A17="",L$3=""),"",IF(COUNTIFS(calc!$D$2:$D$1009,$A17,calc!$E$2:$E$1009,L$3)=0,"·",IF(COUNTIFS(calc!$D$2:$D$1009,$A17,calc!$E$2:$E$1009,L$3,calc!$F$2:$F$1009,1)&gt;0,"Check date",IF(SUMPRODUCT(MAX((calc!$D$2:$D$1009=$A17)*(calc!$E$2:$E$1009=L$3)*calc!$C$2:$C$1009))=0,"No expiry",SUMPRODUCT(MAX((calc!$D$2:$D$1009=$A17)*(calc!$E$2:$E$1009=L$3)*calc!$C$2:$C$1009))))))</f>
      </c>
      <c r="M17" s="19">
        <f>IF(OR($A17="",M$3=""),"",IF(COUNTIFS(calc!$D$2:$D$1009,$A17,calc!$E$2:$E$1009,M$3)=0,"·",IF(COUNTIFS(calc!$D$2:$D$1009,$A17,calc!$E$2:$E$1009,M$3,calc!$F$2:$F$1009,1)&gt;0,"Check date",IF(SUMPRODUCT(MAX((calc!$D$2:$D$1009=$A17)*(calc!$E$2:$E$1009=M$3)*calc!$C$2:$C$1009))=0,"No expiry",SUMPRODUCT(MAX((calc!$D$2:$D$1009=$A17)*(calc!$E$2:$E$1009=M$3)*calc!$C$2:$C$1009))))))</f>
      </c>
      <c r="N17" s="19">
        <f>IF(OR($A17="",N$3=""),"",IF(COUNTIFS(calc!$D$2:$D$1009,$A17,calc!$E$2:$E$1009,N$3)=0,"·",IF(COUNTIFS(calc!$D$2:$D$1009,$A17,calc!$E$2:$E$1009,N$3,calc!$F$2:$F$1009,1)&gt;0,"Check date",IF(SUMPRODUCT(MAX((calc!$D$2:$D$1009=$A17)*(calc!$E$2:$E$1009=N$3)*calc!$C$2:$C$1009))=0,"No expiry",SUMPRODUCT(MAX((calc!$D$2:$D$1009=$A17)*(calc!$E$2:$E$1009=N$3)*calc!$C$2:$C$1009))))))</f>
      </c>
      <c r="O17" s="19">
        <f>IF(OR($A17="",O$3=""),"",IF(COUNTIFS(calc!$D$2:$D$1009,$A17,calc!$E$2:$E$1009,O$3)=0,"·",IF(COUNTIFS(calc!$D$2:$D$1009,$A17,calc!$E$2:$E$1009,O$3,calc!$F$2:$F$1009,1)&gt;0,"Check date",IF(SUMPRODUCT(MAX((calc!$D$2:$D$1009=$A17)*(calc!$E$2:$E$1009=O$3)*calc!$C$2:$C$1009))=0,"No expiry",SUMPRODUCT(MAX((calc!$D$2:$D$1009=$A17)*(calc!$E$2:$E$1009=O$3)*calc!$C$2:$C$1009))))))</f>
      </c>
      <c r="P17" s="19">
        <f>IF(OR($A17="",P$3=""),"",IF(COUNTIFS(calc!$D$2:$D$1009,$A17,calc!$E$2:$E$1009,P$3)=0,"·",IF(COUNTIFS(calc!$D$2:$D$1009,$A17,calc!$E$2:$E$1009,P$3,calc!$F$2:$F$1009,1)&gt;0,"Check date",IF(SUMPRODUCT(MAX((calc!$D$2:$D$1009=$A17)*(calc!$E$2:$E$1009=P$3)*calc!$C$2:$C$1009))=0,"No expiry",SUMPRODUCT(MAX((calc!$D$2:$D$1009=$A17)*(calc!$E$2:$E$1009=P$3)*calc!$C$2:$C$1009))))))</f>
      </c>
      <c r="Q17" s="19">
        <f>IF(OR($A17="",Q$3=""),"",IF(COUNTIFS(calc!$D$2:$D$1009,$A17,calc!$E$2:$E$1009,Q$3)=0,"·",IF(COUNTIFS(calc!$D$2:$D$1009,$A17,calc!$E$2:$E$1009,Q$3,calc!$F$2:$F$1009,1)&gt;0,"Check date",IF(SUMPRODUCT(MAX((calc!$D$2:$D$1009=$A17)*(calc!$E$2:$E$1009=Q$3)*calc!$C$2:$C$1009))=0,"No expiry",SUMPRODUCT(MAX((calc!$D$2:$D$1009=$A17)*(calc!$E$2:$E$1009=Q$3)*calc!$C$2:$C$1009))))))</f>
      </c>
      <c r="R17" s="19">
        <f>IF(OR($A17="",R$3=""),"",IF(COUNTIFS(calc!$D$2:$D$1009,$A17,calc!$E$2:$E$1009,R$3)=0,"·",IF(COUNTIFS(calc!$D$2:$D$1009,$A17,calc!$E$2:$E$1009,R$3,calc!$F$2:$F$1009,1)&gt;0,"Check date",IF(SUMPRODUCT(MAX((calc!$D$2:$D$1009=$A17)*(calc!$E$2:$E$1009=R$3)*calc!$C$2:$C$1009))=0,"No expiry",SUMPRODUCT(MAX((calc!$D$2:$D$1009=$A17)*(calc!$E$2:$E$1009=R$3)*calc!$C$2:$C$1009))))))</f>
      </c>
      <c r="S17" s="19">
        <f>IF(OR($A17="",S$3=""),"",IF(COUNTIFS(calc!$D$2:$D$1009,$A17,calc!$E$2:$E$1009,S$3)=0,"·",IF(COUNTIFS(calc!$D$2:$D$1009,$A17,calc!$E$2:$E$1009,S$3,calc!$F$2:$F$1009,1)&gt;0,"Check date",IF(SUMPRODUCT(MAX((calc!$D$2:$D$1009=$A17)*(calc!$E$2:$E$1009=S$3)*calc!$C$2:$C$1009))=0,"No expiry",SUMPRODUCT(MAX((calc!$D$2:$D$1009=$A17)*(calc!$E$2:$E$1009=S$3)*calc!$C$2:$C$1009))))))</f>
      </c>
      <c r="T17" s="19">
        <f>IF(OR($A17="",T$3=""),"",IF(COUNTIFS(calc!$D$2:$D$1009,$A17,calc!$E$2:$E$1009,T$3)=0,"·",IF(COUNTIFS(calc!$D$2:$D$1009,$A17,calc!$E$2:$E$1009,T$3,calc!$F$2:$F$1009,1)&gt;0,"Check date",IF(SUMPRODUCT(MAX((calc!$D$2:$D$1009=$A17)*(calc!$E$2:$E$1009=T$3)*calc!$C$2:$C$1009))=0,"No expiry",SUMPRODUCT(MAX((calc!$D$2:$D$1009=$A17)*(calc!$E$2:$E$1009=T$3)*calc!$C$2:$C$1009))))))</f>
      </c>
      <c r="U17" s="19">
        <f>IF(OR($A17="",U$3=""),"",IF(COUNTIFS(calc!$D$2:$D$1009,$A17,calc!$E$2:$E$1009,U$3)=0,"·",IF(COUNTIFS(calc!$D$2:$D$1009,$A17,calc!$E$2:$E$1009,U$3,calc!$F$2:$F$1009,1)&gt;0,"Check date",IF(SUMPRODUCT(MAX((calc!$D$2:$D$1009=$A17)*(calc!$E$2:$E$1009=U$3)*calc!$C$2:$C$1009))=0,"No expiry",SUMPRODUCT(MAX((calc!$D$2:$D$1009=$A17)*(calc!$E$2:$E$1009=U$3)*calc!$C$2:$C$1009))))))</f>
      </c>
      <c r="V17" s="19">
        <f>IF(OR($A17="",V$3=""),"",IF(COUNTIFS(calc!$D$2:$D$1009,$A17,calc!$E$2:$E$1009,V$3)=0,"·",IF(COUNTIFS(calc!$D$2:$D$1009,$A17,calc!$E$2:$E$1009,V$3,calc!$F$2:$F$1009,1)&gt;0,"Check date",IF(SUMPRODUCT(MAX((calc!$D$2:$D$1009=$A17)*(calc!$E$2:$E$1009=V$3)*calc!$C$2:$C$1009))=0,"No expiry",SUMPRODUCT(MAX((calc!$D$2:$D$1009=$A17)*(calc!$E$2:$E$1009=V$3)*calc!$C$2:$C$1009))))))</f>
      </c>
      <c r="W17" s="19">
        <f>IF(OR($A17="",W$3=""),"",IF(COUNTIFS(calc!$D$2:$D$1009,$A17,calc!$E$2:$E$1009,W$3)=0,"·",IF(COUNTIFS(calc!$D$2:$D$1009,$A17,calc!$E$2:$E$1009,W$3,calc!$F$2:$F$1009,1)&gt;0,"Check date",IF(SUMPRODUCT(MAX((calc!$D$2:$D$1009=$A17)*(calc!$E$2:$E$1009=W$3)*calc!$C$2:$C$1009))=0,"No expiry",SUMPRODUCT(MAX((calc!$D$2:$D$1009=$A17)*(calc!$E$2:$E$1009=W$3)*calc!$C$2:$C$1009))))))</f>
      </c>
      <c r="X17" s="19">
        <f>IF(OR($A17="",X$3=""),"",IF(COUNTIFS(calc!$D$2:$D$1009,$A17,calc!$E$2:$E$1009,X$3)=0,"·",IF(COUNTIFS(calc!$D$2:$D$1009,$A17,calc!$E$2:$E$1009,X$3,calc!$F$2:$F$1009,1)&gt;0,"Check date",IF(SUMPRODUCT(MAX((calc!$D$2:$D$1009=$A17)*(calc!$E$2:$E$1009=X$3)*calc!$C$2:$C$1009))=0,"No expiry",SUMPRODUCT(MAX((calc!$D$2:$D$1009=$A17)*(calc!$E$2:$E$1009=X$3)*calc!$C$2:$C$1009))))))</f>
      </c>
      <c r="Y17" s="19">
        <f>IF(OR($A17="",Y$3=""),"",IF(COUNTIFS(calc!$D$2:$D$1009,$A17,calc!$E$2:$E$1009,Y$3)=0,"·",IF(COUNTIFS(calc!$D$2:$D$1009,$A17,calc!$E$2:$E$1009,Y$3,calc!$F$2:$F$1009,1)&gt;0,"Check date",IF(SUMPRODUCT(MAX((calc!$D$2:$D$1009=$A17)*(calc!$E$2:$E$1009=Y$3)*calc!$C$2:$C$1009))=0,"No expiry",SUMPRODUCT(MAX((calc!$D$2:$D$1009=$A17)*(calc!$E$2:$E$1009=Y$3)*calc!$C$2:$C$1009))))))</f>
      </c>
      <c r="Z17" s="19">
        <f>IF(OR($A17="",Z$3=""),"",IF(COUNTIFS(calc!$D$2:$D$1009,$A17,calc!$E$2:$E$1009,Z$3)=0,"·",IF(COUNTIFS(calc!$D$2:$D$1009,$A17,calc!$E$2:$E$1009,Z$3,calc!$F$2:$F$1009,1)&gt;0,"Check date",IF(SUMPRODUCT(MAX((calc!$D$2:$D$1009=$A17)*(calc!$E$2:$E$1009=Z$3)*calc!$C$2:$C$1009))=0,"No expiry",SUMPRODUCT(MAX((calc!$D$2:$D$1009=$A17)*(calc!$E$2:$E$1009=Z$3)*calc!$C$2:$C$1009))))))</f>
      </c>
    </row>
    <row r="18" spans="1:26" x14ac:dyDescent="0.25">
      <c r="A18">
        <f>IFERROR(INDEX(calc!$D$2:$D$1009,MATCH(ROW()-3,calc!$A$2:$A$1009,0)),"")</f>
      </c>
      <c r="B18" s="19">
        <f>IF(OR($A18="",B$3=""),"",IF(COUNTIFS(calc!$D$2:$D$1009,$A18,calc!$E$2:$E$1009,B$3)=0,"·",IF(COUNTIFS(calc!$D$2:$D$1009,$A18,calc!$E$2:$E$1009,B$3,calc!$F$2:$F$1009,1)&gt;0,"Check date",IF(SUMPRODUCT(MAX((calc!$D$2:$D$1009=$A18)*(calc!$E$2:$E$1009=B$3)*calc!$C$2:$C$1009))=0,"No expiry",SUMPRODUCT(MAX((calc!$D$2:$D$1009=$A18)*(calc!$E$2:$E$1009=B$3)*calc!$C$2:$C$1009))))))</f>
      </c>
      <c r="C18" s="19">
        <f>IF(OR($A18="",C$3=""),"",IF(COUNTIFS(calc!$D$2:$D$1009,$A18,calc!$E$2:$E$1009,C$3)=0,"·",IF(COUNTIFS(calc!$D$2:$D$1009,$A18,calc!$E$2:$E$1009,C$3,calc!$F$2:$F$1009,1)&gt;0,"Check date",IF(SUMPRODUCT(MAX((calc!$D$2:$D$1009=$A18)*(calc!$E$2:$E$1009=C$3)*calc!$C$2:$C$1009))=0,"No expiry",SUMPRODUCT(MAX((calc!$D$2:$D$1009=$A18)*(calc!$E$2:$E$1009=C$3)*calc!$C$2:$C$1009))))))</f>
      </c>
      <c r="D18" s="19">
        <f>IF(OR($A18="",D$3=""),"",IF(COUNTIFS(calc!$D$2:$D$1009,$A18,calc!$E$2:$E$1009,D$3)=0,"·",IF(COUNTIFS(calc!$D$2:$D$1009,$A18,calc!$E$2:$E$1009,D$3,calc!$F$2:$F$1009,1)&gt;0,"Check date",IF(SUMPRODUCT(MAX((calc!$D$2:$D$1009=$A18)*(calc!$E$2:$E$1009=D$3)*calc!$C$2:$C$1009))=0,"No expiry",SUMPRODUCT(MAX((calc!$D$2:$D$1009=$A18)*(calc!$E$2:$E$1009=D$3)*calc!$C$2:$C$1009))))))</f>
      </c>
      <c r="E18" s="19">
        <f>IF(OR($A18="",E$3=""),"",IF(COUNTIFS(calc!$D$2:$D$1009,$A18,calc!$E$2:$E$1009,E$3)=0,"·",IF(COUNTIFS(calc!$D$2:$D$1009,$A18,calc!$E$2:$E$1009,E$3,calc!$F$2:$F$1009,1)&gt;0,"Check date",IF(SUMPRODUCT(MAX((calc!$D$2:$D$1009=$A18)*(calc!$E$2:$E$1009=E$3)*calc!$C$2:$C$1009))=0,"No expiry",SUMPRODUCT(MAX((calc!$D$2:$D$1009=$A18)*(calc!$E$2:$E$1009=E$3)*calc!$C$2:$C$1009))))))</f>
      </c>
      <c r="F18" s="19">
        <f>IF(OR($A18="",F$3=""),"",IF(COUNTIFS(calc!$D$2:$D$1009,$A18,calc!$E$2:$E$1009,F$3)=0,"·",IF(COUNTIFS(calc!$D$2:$D$1009,$A18,calc!$E$2:$E$1009,F$3,calc!$F$2:$F$1009,1)&gt;0,"Check date",IF(SUMPRODUCT(MAX((calc!$D$2:$D$1009=$A18)*(calc!$E$2:$E$1009=F$3)*calc!$C$2:$C$1009))=0,"No expiry",SUMPRODUCT(MAX((calc!$D$2:$D$1009=$A18)*(calc!$E$2:$E$1009=F$3)*calc!$C$2:$C$1009))))))</f>
      </c>
      <c r="G18" s="19">
        <f>IF(OR($A18="",G$3=""),"",IF(COUNTIFS(calc!$D$2:$D$1009,$A18,calc!$E$2:$E$1009,G$3)=0,"·",IF(COUNTIFS(calc!$D$2:$D$1009,$A18,calc!$E$2:$E$1009,G$3,calc!$F$2:$F$1009,1)&gt;0,"Check date",IF(SUMPRODUCT(MAX((calc!$D$2:$D$1009=$A18)*(calc!$E$2:$E$1009=G$3)*calc!$C$2:$C$1009))=0,"No expiry",SUMPRODUCT(MAX((calc!$D$2:$D$1009=$A18)*(calc!$E$2:$E$1009=G$3)*calc!$C$2:$C$1009))))))</f>
      </c>
      <c r="H18" s="19">
        <f>IF(OR($A18="",H$3=""),"",IF(COUNTIFS(calc!$D$2:$D$1009,$A18,calc!$E$2:$E$1009,H$3)=0,"·",IF(COUNTIFS(calc!$D$2:$D$1009,$A18,calc!$E$2:$E$1009,H$3,calc!$F$2:$F$1009,1)&gt;0,"Check date",IF(SUMPRODUCT(MAX((calc!$D$2:$D$1009=$A18)*(calc!$E$2:$E$1009=H$3)*calc!$C$2:$C$1009))=0,"No expiry",SUMPRODUCT(MAX((calc!$D$2:$D$1009=$A18)*(calc!$E$2:$E$1009=H$3)*calc!$C$2:$C$1009))))))</f>
      </c>
      <c r="I18" s="19">
        <f>IF(OR($A18="",I$3=""),"",IF(COUNTIFS(calc!$D$2:$D$1009,$A18,calc!$E$2:$E$1009,I$3)=0,"·",IF(COUNTIFS(calc!$D$2:$D$1009,$A18,calc!$E$2:$E$1009,I$3,calc!$F$2:$F$1009,1)&gt;0,"Check date",IF(SUMPRODUCT(MAX((calc!$D$2:$D$1009=$A18)*(calc!$E$2:$E$1009=I$3)*calc!$C$2:$C$1009))=0,"No expiry",SUMPRODUCT(MAX((calc!$D$2:$D$1009=$A18)*(calc!$E$2:$E$1009=I$3)*calc!$C$2:$C$1009))))))</f>
      </c>
      <c r="J18" s="19">
        <f>IF(OR($A18="",J$3=""),"",IF(COUNTIFS(calc!$D$2:$D$1009,$A18,calc!$E$2:$E$1009,J$3)=0,"·",IF(COUNTIFS(calc!$D$2:$D$1009,$A18,calc!$E$2:$E$1009,J$3,calc!$F$2:$F$1009,1)&gt;0,"Check date",IF(SUMPRODUCT(MAX((calc!$D$2:$D$1009=$A18)*(calc!$E$2:$E$1009=J$3)*calc!$C$2:$C$1009))=0,"No expiry",SUMPRODUCT(MAX((calc!$D$2:$D$1009=$A18)*(calc!$E$2:$E$1009=J$3)*calc!$C$2:$C$1009))))))</f>
      </c>
      <c r="K18" s="19">
        <f>IF(OR($A18="",K$3=""),"",IF(COUNTIFS(calc!$D$2:$D$1009,$A18,calc!$E$2:$E$1009,K$3)=0,"·",IF(COUNTIFS(calc!$D$2:$D$1009,$A18,calc!$E$2:$E$1009,K$3,calc!$F$2:$F$1009,1)&gt;0,"Check date",IF(SUMPRODUCT(MAX((calc!$D$2:$D$1009=$A18)*(calc!$E$2:$E$1009=K$3)*calc!$C$2:$C$1009))=0,"No expiry",SUMPRODUCT(MAX((calc!$D$2:$D$1009=$A18)*(calc!$E$2:$E$1009=K$3)*calc!$C$2:$C$1009))))))</f>
      </c>
      <c r="L18" s="19">
        <f>IF(OR($A18="",L$3=""),"",IF(COUNTIFS(calc!$D$2:$D$1009,$A18,calc!$E$2:$E$1009,L$3)=0,"·",IF(COUNTIFS(calc!$D$2:$D$1009,$A18,calc!$E$2:$E$1009,L$3,calc!$F$2:$F$1009,1)&gt;0,"Check date",IF(SUMPRODUCT(MAX((calc!$D$2:$D$1009=$A18)*(calc!$E$2:$E$1009=L$3)*calc!$C$2:$C$1009))=0,"No expiry",SUMPRODUCT(MAX((calc!$D$2:$D$1009=$A18)*(calc!$E$2:$E$1009=L$3)*calc!$C$2:$C$1009))))))</f>
      </c>
      <c r="M18" s="19">
        <f>IF(OR($A18="",M$3=""),"",IF(COUNTIFS(calc!$D$2:$D$1009,$A18,calc!$E$2:$E$1009,M$3)=0,"·",IF(COUNTIFS(calc!$D$2:$D$1009,$A18,calc!$E$2:$E$1009,M$3,calc!$F$2:$F$1009,1)&gt;0,"Check date",IF(SUMPRODUCT(MAX((calc!$D$2:$D$1009=$A18)*(calc!$E$2:$E$1009=M$3)*calc!$C$2:$C$1009))=0,"No expiry",SUMPRODUCT(MAX((calc!$D$2:$D$1009=$A18)*(calc!$E$2:$E$1009=M$3)*calc!$C$2:$C$1009))))))</f>
      </c>
      <c r="N18" s="19">
        <f>IF(OR($A18="",N$3=""),"",IF(COUNTIFS(calc!$D$2:$D$1009,$A18,calc!$E$2:$E$1009,N$3)=0,"·",IF(COUNTIFS(calc!$D$2:$D$1009,$A18,calc!$E$2:$E$1009,N$3,calc!$F$2:$F$1009,1)&gt;0,"Check date",IF(SUMPRODUCT(MAX((calc!$D$2:$D$1009=$A18)*(calc!$E$2:$E$1009=N$3)*calc!$C$2:$C$1009))=0,"No expiry",SUMPRODUCT(MAX((calc!$D$2:$D$1009=$A18)*(calc!$E$2:$E$1009=N$3)*calc!$C$2:$C$1009))))))</f>
      </c>
      <c r="O18" s="19">
        <f>IF(OR($A18="",O$3=""),"",IF(COUNTIFS(calc!$D$2:$D$1009,$A18,calc!$E$2:$E$1009,O$3)=0,"·",IF(COUNTIFS(calc!$D$2:$D$1009,$A18,calc!$E$2:$E$1009,O$3,calc!$F$2:$F$1009,1)&gt;0,"Check date",IF(SUMPRODUCT(MAX((calc!$D$2:$D$1009=$A18)*(calc!$E$2:$E$1009=O$3)*calc!$C$2:$C$1009))=0,"No expiry",SUMPRODUCT(MAX((calc!$D$2:$D$1009=$A18)*(calc!$E$2:$E$1009=O$3)*calc!$C$2:$C$1009))))))</f>
      </c>
      <c r="P18" s="19">
        <f>IF(OR($A18="",P$3=""),"",IF(COUNTIFS(calc!$D$2:$D$1009,$A18,calc!$E$2:$E$1009,P$3)=0,"·",IF(COUNTIFS(calc!$D$2:$D$1009,$A18,calc!$E$2:$E$1009,P$3,calc!$F$2:$F$1009,1)&gt;0,"Check date",IF(SUMPRODUCT(MAX((calc!$D$2:$D$1009=$A18)*(calc!$E$2:$E$1009=P$3)*calc!$C$2:$C$1009))=0,"No expiry",SUMPRODUCT(MAX((calc!$D$2:$D$1009=$A18)*(calc!$E$2:$E$1009=P$3)*calc!$C$2:$C$1009))))))</f>
      </c>
      <c r="Q18" s="19">
        <f>IF(OR($A18="",Q$3=""),"",IF(COUNTIFS(calc!$D$2:$D$1009,$A18,calc!$E$2:$E$1009,Q$3)=0,"·",IF(COUNTIFS(calc!$D$2:$D$1009,$A18,calc!$E$2:$E$1009,Q$3,calc!$F$2:$F$1009,1)&gt;0,"Check date",IF(SUMPRODUCT(MAX((calc!$D$2:$D$1009=$A18)*(calc!$E$2:$E$1009=Q$3)*calc!$C$2:$C$1009))=0,"No expiry",SUMPRODUCT(MAX((calc!$D$2:$D$1009=$A18)*(calc!$E$2:$E$1009=Q$3)*calc!$C$2:$C$1009))))))</f>
      </c>
      <c r="R18" s="19">
        <f>IF(OR($A18="",R$3=""),"",IF(COUNTIFS(calc!$D$2:$D$1009,$A18,calc!$E$2:$E$1009,R$3)=0,"·",IF(COUNTIFS(calc!$D$2:$D$1009,$A18,calc!$E$2:$E$1009,R$3,calc!$F$2:$F$1009,1)&gt;0,"Check date",IF(SUMPRODUCT(MAX((calc!$D$2:$D$1009=$A18)*(calc!$E$2:$E$1009=R$3)*calc!$C$2:$C$1009))=0,"No expiry",SUMPRODUCT(MAX((calc!$D$2:$D$1009=$A18)*(calc!$E$2:$E$1009=R$3)*calc!$C$2:$C$1009))))))</f>
      </c>
      <c r="S18" s="19">
        <f>IF(OR($A18="",S$3=""),"",IF(COUNTIFS(calc!$D$2:$D$1009,$A18,calc!$E$2:$E$1009,S$3)=0,"·",IF(COUNTIFS(calc!$D$2:$D$1009,$A18,calc!$E$2:$E$1009,S$3,calc!$F$2:$F$1009,1)&gt;0,"Check date",IF(SUMPRODUCT(MAX((calc!$D$2:$D$1009=$A18)*(calc!$E$2:$E$1009=S$3)*calc!$C$2:$C$1009))=0,"No expiry",SUMPRODUCT(MAX((calc!$D$2:$D$1009=$A18)*(calc!$E$2:$E$1009=S$3)*calc!$C$2:$C$1009))))))</f>
      </c>
      <c r="T18" s="19">
        <f>IF(OR($A18="",T$3=""),"",IF(COUNTIFS(calc!$D$2:$D$1009,$A18,calc!$E$2:$E$1009,T$3)=0,"·",IF(COUNTIFS(calc!$D$2:$D$1009,$A18,calc!$E$2:$E$1009,T$3,calc!$F$2:$F$1009,1)&gt;0,"Check date",IF(SUMPRODUCT(MAX((calc!$D$2:$D$1009=$A18)*(calc!$E$2:$E$1009=T$3)*calc!$C$2:$C$1009))=0,"No expiry",SUMPRODUCT(MAX((calc!$D$2:$D$1009=$A18)*(calc!$E$2:$E$1009=T$3)*calc!$C$2:$C$1009))))))</f>
      </c>
      <c r="U18" s="19">
        <f>IF(OR($A18="",U$3=""),"",IF(COUNTIFS(calc!$D$2:$D$1009,$A18,calc!$E$2:$E$1009,U$3)=0,"·",IF(COUNTIFS(calc!$D$2:$D$1009,$A18,calc!$E$2:$E$1009,U$3,calc!$F$2:$F$1009,1)&gt;0,"Check date",IF(SUMPRODUCT(MAX((calc!$D$2:$D$1009=$A18)*(calc!$E$2:$E$1009=U$3)*calc!$C$2:$C$1009))=0,"No expiry",SUMPRODUCT(MAX((calc!$D$2:$D$1009=$A18)*(calc!$E$2:$E$1009=U$3)*calc!$C$2:$C$1009))))))</f>
      </c>
      <c r="V18" s="19">
        <f>IF(OR($A18="",V$3=""),"",IF(COUNTIFS(calc!$D$2:$D$1009,$A18,calc!$E$2:$E$1009,V$3)=0,"·",IF(COUNTIFS(calc!$D$2:$D$1009,$A18,calc!$E$2:$E$1009,V$3,calc!$F$2:$F$1009,1)&gt;0,"Check date",IF(SUMPRODUCT(MAX((calc!$D$2:$D$1009=$A18)*(calc!$E$2:$E$1009=V$3)*calc!$C$2:$C$1009))=0,"No expiry",SUMPRODUCT(MAX((calc!$D$2:$D$1009=$A18)*(calc!$E$2:$E$1009=V$3)*calc!$C$2:$C$1009))))))</f>
      </c>
      <c r="W18" s="19">
        <f>IF(OR($A18="",W$3=""),"",IF(COUNTIFS(calc!$D$2:$D$1009,$A18,calc!$E$2:$E$1009,W$3)=0,"·",IF(COUNTIFS(calc!$D$2:$D$1009,$A18,calc!$E$2:$E$1009,W$3,calc!$F$2:$F$1009,1)&gt;0,"Check date",IF(SUMPRODUCT(MAX((calc!$D$2:$D$1009=$A18)*(calc!$E$2:$E$1009=W$3)*calc!$C$2:$C$1009))=0,"No expiry",SUMPRODUCT(MAX((calc!$D$2:$D$1009=$A18)*(calc!$E$2:$E$1009=W$3)*calc!$C$2:$C$1009))))))</f>
      </c>
      <c r="X18" s="19">
        <f>IF(OR($A18="",X$3=""),"",IF(COUNTIFS(calc!$D$2:$D$1009,$A18,calc!$E$2:$E$1009,X$3)=0,"·",IF(COUNTIFS(calc!$D$2:$D$1009,$A18,calc!$E$2:$E$1009,X$3,calc!$F$2:$F$1009,1)&gt;0,"Check date",IF(SUMPRODUCT(MAX((calc!$D$2:$D$1009=$A18)*(calc!$E$2:$E$1009=X$3)*calc!$C$2:$C$1009))=0,"No expiry",SUMPRODUCT(MAX((calc!$D$2:$D$1009=$A18)*(calc!$E$2:$E$1009=X$3)*calc!$C$2:$C$1009))))))</f>
      </c>
      <c r="Y18" s="19">
        <f>IF(OR($A18="",Y$3=""),"",IF(COUNTIFS(calc!$D$2:$D$1009,$A18,calc!$E$2:$E$1009,Y$3)=0,"·",IF(COUNTIFS(calc!$D$2:$D$1009,$A18,calc!$E$2:$E$1009,Y$3,calc!$F$2:$F$1009,1)&gt;0,"Check date",IF(SUMPRODUCT(MAX((calc!$D$2:$D$1009=$A18)*(calc!$E$2:$E$1009=Y$3)*calc!$C$2:$C$1009))=0,"No expiry",SUMPRODUCT(MAX((calc!$D$2:$D$1009=$A18)*(calc!$E$2:$E$1009=Y$3)*calc!$C$2:$C$1009))))))</f>
      </c>
      <c r="Z18" s="19">
        <f>IF(OR($A18="",Z$3=""),"",IF(COUNTIFS(calc!$D$2:$D$1009,$A18,calc!$E$2:$E$1009,Z$3)=0,"·",IF(COUNTIFS(calc!$D$2:$D$1009,$A18,calc!$E$2:$E$1009,Z$3,calc!$F$2:$F$1009,1)&gt;0,"Check date",IF(SUMPRODUCT(MAX((calc!$D$2:$D$1009=$A18)*(calc!$E$2:$E$1009=Z$3)*calc!$C$2:$C$1009))=0,"No expiry",SUMPRODUCT(MAX((calc!$D$2:$D$1009=$A18)*(calc!$E$2:$E$1009=Z$3)*calc!$C$2:$C$1009))))))</f>
      </c>
    </row>
    <row r="19" spans="1:26" x14ac:dyDescent="0.25">
      <c r="A19">
        <f>IFERROR(INDEX(calc!$D$2:$D$1009,MATCH(ROW()-3,calc!$A$2:$A$1009,0)),"")</f>
      </c>
      <c r="B19" s="19">
        <f>IF(OR($A19="",B$3=""),"",IF(COUNTIFS(calc!$D$2:$D$1009,$A19,calc!$E$2:$E$1009,B$3)=0,"·",IF(COUNTIFS(calc!$D$2:$D$1009,$A19,calc!$E$2:$E$1009,B$3,calc!$F$2:$F$1009,1)&gt;0,"Check date",IF(SUMPRODUCT(MAX((calc!$D$2:$D$1009=$A19)*(calc!$E$2:$E$1009=B$3)*calc!$C$2:$C$1009))=0,"No expiry",SUMPRODUCT(MAX((calc!$D$2:$D$1009=$A19)*(calc!$E$2:$E$1009=B$3)*calc!$C$2:$C$1009))))))</f>
      </c>
      <c r="C19" s="19">
        <f>IF(OR($A19="",C$3=""),"",IF(COUNTIFS(calc!$D$2:$D$1009,$A19,calc!$E$2:$E$1009,C$3)=0,"·",IF(COUNTIFS(calc!$D$2:$D$1009,$A19,calc!$E$2:$E$1009,C$3,calc!$F$2:$F$1009,1)&gt;0,"Check date",IF(SUMPRODUCT(MAX((calc!$D$2:$D$1009=$A19)*(calc!$E$2:$E$1009=C$3)*calc!$C$2:$C$1009))=0,"No expiry",SUMPRODUCT(MAX((calc!$D$2:$D$1009=$A19)*(calc!$E$2:$E$1009=C$3)*calc!$C$2:$C$1009))))))</f>
      </c>
      <c r="D19" s="19">
        <f>IF(OR($A19="",D$3=""),"",IF(COUNTIFS(calc!$D$2:$D$1009,$A19,calc!$E$2:$E$1009,D$3)=0,"·",IF(COUNTIFS(calc!$D$2:$D$1009,$A19,calc!$E$2:$E$1009,D$3,calc!$F$2:$F$1009,1)&gt;0,"Check date",IF(SUMPRODUCT(MAX((calc!$D$2:$D$1009=$A19)*(calc!$E$2:$E$1009=D$3)*calc!$C$2:$C$1009))=0,"No expiry",SUMPRODUCT(MAX((calc!$D$2:$D$1009=$A19)*(calc!$E$2:$E$1009=D$3)*calc!$C$2:$C$1009))))))</f>
      </c>
      <c r="E19" s="19">
        <f>IF(OR($A19="",E$3=""),"",IF(COUNTIFS(calc!$D$2:$D$1009,$A19,calc!$E$2:$E$1009,E$3)=0,"·",IF(COUNTIFS(calc!$D$2:$D$1009,$A19,calc!$E$2:$E$1009,E$3,calc!$F$2:$F$1009,1)&gt;0,"Check date",IF(SUMPRODUCT(MAX((calc!$D$2:$D$1009=$A19)*(calc!$E$2:$E$1009=E$3)*calc!$C$2:$C$1009))=0,"No expiry",SUMPRODUCT(MAX((calc!$D$2:$D$1009=$A19)*(calc!$E$2:$E$1009=E$3)*calc!$C$2:$C$1009))))))</f>
      </c>
      <c r="F19" s="19">
        <f>IF(OR($A19="",F$3=""),"",IF(COUNTIFS(calc!$D$2:$D$1009,$A19,calc!$E$2:$E$1009,F$3)=0,"·",IF(COUNTIFS(calc!$D$2:$D$1009,$A19,calc!$E$2:$E$1009,F$3,calc!$F$2:$F$1009,1)&gt;0,"Check date",IF(SUMPRODUCT(MAX((calc!$D$2:$D$1009=$A19)*(calc!$E$2:$E$1009=F$3)*calc!$C$2:$C$1009))=0,"No expiry",SUMPRODUCT(MAX((calc!$D$2:$D$1009=$A19)*(calc!$E$2:$E$1009=F$3)*calc!$C$2:$C$1009))))))</f>
      </c>
      <c r="G19" s="19">
        <f>IF(OR($A19="",G$3=""),"",IF(COUNTIFS(calc!$D$2:$D$1009,$A19,calc!$E$2:$E$1009,G$3)=0,"·",IF(COUNTIFS(calc!$D$2:$D$1009,$A19,calc!$E$2:$E$1009,G$3,calc!$F$2:$F$1009,1)&gt;0,"Check date",IF(SUMPRODUCT(MAX((calc!$D$2:$D$1009=$A19)*(calc!$E$2:$E$1009=G$3)*calc!$C$2:$C$1009))=0,"No expiry",SUMPRODUCT(MAX((calc!$D$2:$D$1009=$A19)*(calc!$E$2:$E$1009=G$3)*calc!$C$2:$C$1009))))))</f>
      </c>
      <c r="H19" s="19">
        <f>IF(OR($A19="",H$3=""),"",IF(COUNTIFS(calc!$D$2:$D$1009,$A19,calc!$E$2:$E$1009,H$3)=0,"·",IF(COUNTIFS(calc!$D$2:$D$1009,$A19,calc!$E$2:$E$1009,H$3,calc!$F$2:$F$1009,1)&gt;0,"Check date",IF(SUMPRODUCT(MAX((calc!$D$2:$D$1009=$A19)*(calc!$E$2:$E$1009=H$3)*calc!$C$2:$C$1009))=0,"No expiry",SUMPRODUCT(MAX((calc!$D$2:$D$1009=$A19)*(calc!$E$2:$E$1009=H$3)*calc!$C$2:$C$1009))))))</f>
      </c>
      <c r="I19" s="19">
        <f>IF(OR($A19="",I$3=""),"",IF(COUNTIFS(calc!$D$2:$D$1009,$A19,calc!$E$2:$E$1009,I$3)=0,"·",IF(COUNTIFS(calc!$D$2:$D$1009,$A19,calc!$E$2:$E$1009,I$3,calc!$F$2:$F$1009,1)&gt;0,"Check date",IF(SUMPRODUCT(MAX((calc!$D$2:$D$1009=$A19)*(calc!$E$2:$E$1009=I$3)*calc!$C$2:$C$1009))=0,"No expiry",SUMPRODUCT(MAX((calc!$D$2:$D$1009=$A19)*(calc!$E$2:$E$1009=I$3)*calc!$C$2:$C$1009))))))</f>
      </c>
      <c r="J19" s="19">
        <f>IF(OR($A19="",J$3=""),"",IF(COUNTIFS(calc!$D$2:$D$1009,$A19,calc!$E$2:$E$1009,J$3)=0,"·",IF(COUNTIFS(calc!$D$2:$D$1009,$A19,calc!$E$2:$E$1009,J$3,calc!$F$2:$F$1009,1)&gt;0,"Check date",IF(SUMPRODUCT(MAX((calc!$D$2:$D$1009=$A19)*(calc!$E$2:$E$1009=J$3)*calc!$C$2:$C$1009))=0,"No expiry",SUMPRODUCT(MAX((calc!$D$2:$D$1009=$A19)*(calc!$E$2:$E$1009=J$3)*calc!$C$2:$C$1009))))))</f>
      </c>
      <c r="K19" s="19">
        <f>IF(OR($A19="",K$3=""),"",IF(COUNTIFS(calc!$D$2:$D$1009,$A19,calc!$E$2:$E$1009,K$3)=0,"·",IF(COUNTIFS(calc!$D$2:$D$1009,$A19,calc!$E$2:$E$1009,K$3,calc!$F$2:$F$1009,1)&gt;0,"Check date",IF(SUMPRODUCT(MAX((calc!$D$2:$D$1009=$A19)*(calc!$E$2:$E$1009=K$3)*calc!$C$2:$C$1009))=0,"No expiry",SUMPRODUCT(MAX((calc!$D$2:$D$1009=$A19)*(calc!$E$2:$E$1009=K$3)*calc!$C$2:$C$1009))))))</f>
      </c>
      <c r="L19" s="19">
        <f>IF(OR($A19="",L$3=""),"",IF(COUNTIFS(calc!$D$2:$D$1009,$A19,calc!$E$2:$E$1009,L$3)=0,"·",IF(COUNTIFS(calc!$D$2:$D$1009,$A19,calc!$E$2:$E$1009,L$3,calc!$F$2:$F$1009,1)&gt;0,"Check date",IF(SUMPRODUCT(MAX((calc!$D$2:$D$1009=$A19)*(calc!$E$2:$E$1009=L$3)*calc!$C$2:$C$1009))=0,"No expiry",SUMPRODUCT(MAX((calc!$D$2:$D$1009=$A19)*(calc!$E$2:$E$1009=L$3)*calc!$C$2:$C$1009))))))</f>
      </c>
      <c r="M19" s="19">
        <f>IF(OR($A19="",M$3=""),"",IF(COUNTIFS(calc!$D$2:$D$1009,$A19,calc!$E$2:$E$1009,M$3)=0,"·",IF(COUNTIFS(calc!$D$2:$D$1009,$A19,calc!$E$2:$E$1009,M$3,calc!$F$2:$F$1009,1)&gt;0,"Check date",IF(SUMPRODUCT(MAX((calc!$D$2:$D$1009=$A19)*(calc!$E$2:$E$1009=M$3)*calc!$C$2:$C$1009))=0,"No expiry",SUMPRODUCT(MAX((calc!$D$2:$D$1009=$A19)*(calc!$E$2:$E$1009=M$3)*calc!$C$2:$C$1009))))))</f>
      </c>
      <c r="N19" s="19">
        <f>IF(OR($A19="",N$3=""),"",IF(COUNTIFS(calc!$D$2:$D$1009,$A19,calc!$E$2:$E$1009,N$3)=0,"·",IF(COUNTIFS(calc!$D$2:$D$1009,$A19,calc!$E$2:$E$1009,N$3,calc!$F$2:$F$1009,1)&gt;0,"Check date",IF(SUMPRODUCT(MAX((calc!$D$2:$D$1009=$A19)*(calc!$E$2:$E$1009=N$3)*calc!$C$2:$C$1009))=0,"No expiry",SUMPRODUCT(MAX((calc!$D$2:$D$1009=$A19)*(calc!$E$2:$E$1009=N$3)*calc!$C$2:$C$1009))))))</f>
      </c>
      <c r="O19" s="19">
        <f>IF(OR($A19="",O$3=""),"",IF(COUNTIFS(calc!$D$2:$D$1009,$A19,calc!$E$2:$E$1009,O$3)=0,"·",IF(COUNTIFS(calc!$D$2:$D$1009,$A19,calc!$E$2:$E$1009,O$3,calc!$F$2:$F$1009,1)&gt;0,"Check date",IF(SUMPRODUCT(MAX((calc!$D$2:$D$1009=$A19)*(calc!$E$2:$E$1009=O$3)*calc!$C$2:$C$1009))=0,"No expiry",SUMPRODUCT(MAX((calc!$D$2:$D$1009=$A19)*(calc!$E$2:$E$1009=O$3)*calc!$C$2:$C$1009))))))</f>
      </c>
      <c r="P19" s="19">
        <f>IF(OR($A19="",P$3=""),"",IF(COUNTIFS(calc!$D$2:$D$1009,$A19,calc!$E$2:$E$1009,P$3)=0,"·",IF(COUNTIFS(calc!$D$2:$D$1009,$A19,calc!$E$2:$E$1009,P$3,calc!$F$2:$F$1009,1)&gt;0,"Check date",IF(SUMPRODUCT(MAX((calc!$D$2:$D$1009=$A19)*(calc!$E$2:$E$1009=P$3)*calc!$C$2:$C$1009))=0,"No expiry",SUMPRODUCT(MAX((calc!$D$2:$D$1009=$A19)*(calc!$E$2:$E$1009=P$3)*calc!$C$2:$C$1009))))))</f>
      </c>
      <c r="Q19" s="19">
        <f>IF(OR($A19="",Q$3=""),"",IF(COUNTIFS(calc!$D$2:$D$1009,$A19,calc!$E$2:$E$1009,Q$3)=0,"·",IF(COUNTIFS(calc!$D$2:$D$1009,$A19,calc!$E$2:$E$1009,Q$3,calc!$F$2:$F$1009,1)&gt;0,"Check date",IF(SUMPRODUCT(MAX((calc!$D$2:$D$1009=$A19)*(calc!$E$2:$E$1009=Q$3)*calc!$C$2:$C$1009))=0,"No expiry",SUMPRODUCT(MAX((calc!$D$2:$D$1009=$A19)*(calc!$E$2:$E$1009=Q$3)*calc!$C$2:$C$1009))))))</f>
      </c>
      <c r="R19" s="19">
        <f>IF(OR($A19="",R$3=""),"",IF(COUNTIFS(calc!$D$2:$D$1009,$A19,calc!$E$2:$E$1009,R$3)=0,"·",IF(COUNTIFS(calc!$D$2:$D$1009,$A19,calc!$E$2:$E$1009,R$3,calc!$F$2:$F$1009,1)&gt;0,"Check date",IF(SUMPRODUCT(MAX((calc!$D$2:$D$1009=$A19)*(calc!$E$2:$E$1009=R$3)*calc!$C$2:$C$1009))=0,"No expiry",SUMPRODUCT(MAX((calc!$D$2:$D$1009=$A19)*(calc!$E$2:$E$1009=R$3)*calc!$C$2:$C$1009))))))</f>
      </c>
      <c r="S19" s="19">
        <f>IF(OR($A19="",S$3=""),"",IF(COUNTIFS(calc!$D$2:$D$1009,$A19,calc!$E$2:$E$1009,S$3)=0,"·",IF(COUNTIFS(calc!$D$2:$D$1009,$A19,calc!$E$2:$E$1009,S$3,calc!$F$2:$F$1009,1)&gt;0,"Check date",IF(SUMPRODUCT(MAX((calc!$D$2:$D$1009=$A19)*(calc!$E$2:$E$1009=S$3)*calc!$C$2:$C$1009))=0,"No expiry",SUMPRODUCT(MAX((calc!$D$2:$D$1009=$A19)*(calc!$E$2:$E$1009=S$3)*calc!$C$2:$C$1009))))))</f>
      </c>
      <c r="T19" s="19">
        <f>IF(OR($A19="",T$3=""),"",IF(COUNTIFS(calc!$D$2:$D$1009,$A19,calc!$E$2:$E$1009,T$3)=0,"·",IF(COUNTIFS(calc!$D$2:$D$1009,$A19,calc!$E$2:$E$1009,T$3,calc!$F$2:$F$1009,1)&gt;0,"Check date",IF(SUMPRODUCT(MAX((calc!$D$2:$D$1009=$A19)*(calc!$E$2:$E$1009=T$3)*calc!$C$2:$C$1009))=0,"No expiry",SUMPRODUCT(MAX((calc!$D$2:$D$1009=$A19)*(calc!$E$2:$E$1009=T$3)*calc!$C$2:$C$1009))))))</f>
      </c>
      <c r="U19" s="19">
        <f>IF(OR($A19="",U$3=""),"",IF(COUNTIFS(calc!$D$2:$D$1009,$A19,calc!$E$2:$E$1009,U$3)=0,"·",IF(COUNTIFS(calc!$D$2:$D$1009,$A19,calc!$E$2:$E$1009,U$3,calc!$F$2:$F$1009,1)&gt;0,"Check date",IF(SUMPRODUCT(MAX((calc!$D$2:$D$1009=$A19)*(calc!$E$2:$E$1009=U$3)*calc!$C$2:$C$1009))=0,"No expiry",SUMPRODUCT(MAX((calc!$D$2:$D$1009=$A19)*(calc!$E$2:$E$1009=U$3)*calc!$C$2:$C$1009))))))</f>
      </c>
      <c r="V19" s="19">
        <f>IF(OR($A19="",V$3=""),"",IF(COUNTIFS(calc!$D$2:$D$1009,$A19,calc!$E$2:$E$1009,V$3)=0,"·",IF(COUNTIFS(calc!$D$2:$D$1009,$A19,calc!$E$2:$E$1009,V$3,calc!$F$2:$F$1009,1)&gt;0,"Check date",IF(SUMPRODUCT(MAX((calc!$D$2:$D$1009=$A19)*(calc!$E$2:$E$1009=V$3)*calc!$C$2:$C$1009))=0,"No expiry",SUMPRODUCT(MAX((calc!$D$2:$D$1009=$A19)*(calc!$E$2:$E$1009=V$3)*calc!$C$2:$C$1009))))))</f>
      </c>
      <c r="W19" s="19">
        <f>IF(OR($A19="",W$3=""),"",IF(COUNTIFS(calc!$D$2:$D$1009,$A19,calc!$E$2:$E$1009,W$3)=0,"·",IF(COUNTIFS(calc!$D$2:$D$1009,$A19,calc!$E$2:$E$1009,W$3,calc!$F$2:$F$1009,1)&gt;0,"Check date",IF(SUMPRODUCT(MAX((calc!$D$2:$D$1009=$A19)*(calc!$E$2:$E$1009=W$3)*calc!$C$2:$C$1009))=0,"No expiry",SUMPRODUCT(MAX((calc!$D$2:$D$1009=$A19)*(calc!$E$2:$E$1009=W$3)*calc!$C$2:$C$1009))))))</f>
      </c>
      <c r="X19" s="19">
        <f>IF(OR($A19="",X$3=""),"",IF(COUNTIFS(calc!$D$2:$D$1009,$A19,calc!$E$2:$E$1009,X$3)=0,"·",IF(COUNTIFS(calc!$D$2:$D$1009,$A19,calc!$E$2:$E$1009,X$3,calc!$F$2:$F$1009,1)&gt;0,"Check date",IF(SUMPRODUCT(MAX((calc!$D$2:$D$1009=$A19)*(calc!$E$2:$E$1009=X$3)*calc!$C$2:$C$1009))=0,"No expiry",SUMPRODUCT(MAX((calc!$D$2:$D$1009=$A19)*(calc!$E$2:$E$1009=X$3)*calc!$C$2:$C$1009))))))</f>
      </c>
      <c r="Y19" s="19">
        <f>IF(OR($A19="",Y$3=""),"",IF(COUNTIFS(calc!$D$2:$D$1009,$A19,calc!$E$2:$E$1009,Y$3)=0,"·",IF(COUNTIFS(calc!$D$2:$D$1009,$A19,calc!$E$2:$E$1009,Y$3,calc!$F$2:$F$1009,1)&gt;0,"Check date",IF(SUMPRODUCT(MAX((calc!$D$2:$D$1009=$A19)*(calc!$E$2:$E$1009=Y$3)*calc!$C$2:$C$1009))=0,"No expiry",SUMPRODUCT(MAX((calc!$D$2:$D$1009=$A19)*(calc!$E$2:$E$1009=Y$3)*calc!$C$2:$C$1009))))))</f>
      </c>
      <c r="Z19" s="19">
        <f>IF(OR($A19="",Z$3=""),"",IF(COUNTIFS(calc!$D$2:$D$1009,$A19,calc!$E$2:$E$1009,Z$3)=0,"·",IF(COUNTIFS(calc!$D$2:$D$1009,$A19,calc!$E$2:$E$1009,Z$3,calc!$F$2:$F$1009,1)&gt;0,"Check date",IF(SUMPRODUCT(MAX((calc!$D$2:$D$1009=$A19)*(calc!$E$2:$E$1009=Z$3)*calc!$C$2:$C$1009))=0,"No expiry",SUMPRODUCT(MAX((calc!$D$2:$D$1009=$A19)*(calc!$E$2:$E$1009=Z$3)*calc!$C$2:$C$1009))))))</f>
      </c>
    </row>
    <row r="20" spans="1:26" x14ac:dyDescent="0.25">
      <c r="A20">
        <f>IFERROR(INDEX(calc!$D$2:$D$1009,MATCH(ROW()-3,calc!$A$2:$A$1009,0)),"")</f>
      </c>
      <c r="B20" s="19">
        <f>IF(OR($A20="",B$3=""),"",IF(COUNTIFS(calc!$D$2:$D$1009,$A20,calc!$E$2:$E$1009,B$3)=0,"·",IF(COUNTIFS(calc!$D$2:$D$1009,$A20,calc!$E$2:$E$1009,B$3,calc!$F$2:$F$1009,1)&gt;0,"Check date",IF(SUMPRODUCT(MAX((calc!$D$2:$D$1009=$A20)*(calc!$E$2:$E$1009=B$3)*calc!$C$2:$C$1009))=0,"No expiry",SUMPRODUCT(MAX((calc!$D$2:$D$1009=$A20)*(calc!$E$2:$E$1009=B$3)*calc!$C$2:$C$1009))))))</f>
      </c>
      <c r="C20" s="19">
        <f>IF(OR($A20="",C$3=""),"",IF(COUNTIFS(calc!$D$2:$D$1009,$A20,calc!$E$2:$E$1009,C$3)=0,"·",IF(COUNTIFS(calc!$D$2:$D$1009,$A20,calc!$E$2:$E$1009,C$3,calc!$F$2:$F$1009,1)&gt;0,"Check date",IF(SUMPRODUCT(MAX((calc!$D$2:$D$1009=$A20)*(calc!$E$2:$E$1009=C$3)*calc!$C$2:$C$1009))=0,"No expiry",SUMPRODUCT(MAX((calc!$D$2:$D$1009=$A20)*(calc!$E$2:$E$1009=C$3)*calc!$C$2:$C$1009))))))</f>
      </c>
      <c r="D20" s="19">
        <f>IF(OR($A20="",D$3=""),"",IF(COUNTIFS(calc!$D$2:$D$1009,$A20,calc!$E$2:$E$1009,D$3)=0,"·",IF(COUNTIFS(calc!$D$2:$D$1009,$A20,calc!$E$2:$E$1009,D$3,calc!$F$2:$F$1009,1)&gt;0,"Check date",IF(SUMPRODUCT(MAX((calc!$D$2:$D$1009=$A20)*(calc!$E$2:$E$1009=D$3)*calc!$C$2:$C$1009))=0,"No expiry",SUMPRODUCT(MAX((calc!$D$2:$D$1009=$A20)*(calc!$E$2:$E$1009=D$3)*calc!$C$2:$C$1009))))))</f>
      </c>
      <c r="E20" s="19">
        <f>IF(OR($A20="",E$3=""),"",IF(COUNTIFS(calc!$D$2:$D$1009,$A20,calc!$E$2:$E$1009,E$3)=0,"·",IF(COUNTIFS(calc!$D$2:$D$1009,$A20,calc!$E$2:$E$1009,E$3,calc!$F$2:$F$1009,1)&gt;0,"Check date",IF(SUMPRODUCT(MAX((calc!$D$2:$D$1009=$A20)*(calc!$E$2:$E$1009=E$3)*calc!$C$2:$C$1009))=0,"No expiry",SUMPRODUCT(MAX((calc!$D$2:$D$1009=$A20)*(calc!$E$2:$E$1009=E$3)*calc!$C$2:$C$1009))))))</f>
      </c>
      <c r="F20" s="19">
        <f>IF(OR($A20="",F$3=""),"",IF(COUNTIFS(calc!$D$2:$D$1009,$A20,calc!$E$2:$E$1009,F$3)=0,"·",IF(COUNTIFS(calc!$D$2:$D$1009,$A20,calc!$E$2:$E$1009,F$3,calc!$F$2:$F$1009,1)&gt;0,"Check date",IF(SUMPRODUCT(MAX((calc!$D$2:$D$1009=$A20)*(calc!$E$2:$E$1009=F$3)*calc!$C$2:$C$1009))=0,"No expiry",SUMPRODUCT(MAX((calc!$D$2:$D$1009=$A20)*(calc!$E$2:$E$1009=F$3)*calc!$C$2:$C$1009))))))</f>
      </c>
      <c r="G20" s="19">
        <f>IF(OR($A20="",G$3=""),"",IF(COUNTIFS(calc!$D$2:$D$1009,$A20,calc!$E$2:$E$1009,G$3)=0,"·",IF(COUNTIFS(calc!$D$2:$D$1009,$A20,calc!$E$2:$E$1009,G$3,calc!$F$2:$F$1009,1)&gt;0,"Check date",IF(SUMPRODUCT(MAX((calc!$D$2:$D$1009=$A20)*(calc!$E$2:$E$1009=G$3)*calc!$C$2:$C$1009))=0,"No expiry",SUMPRODUCT(MAX((calc!$D$2:$D$1009=$A20)*(calc!$E$2:$E$1009=G$3)*calc!$C$2:$C$1009))))))</f>
      </c>
      <c r="H20" s="19">
        <f>IF(OR($A20="",H$3=""),"",IF(COUNTIFS(calc!$D$2:$D$1009,$A20,calc!$E$2:$E$1009,H$3)=0,"·",IF(COUNTIFS(calc!$D$2:$D$1009,$A20,calc!$E$2:$E$1009,H$3,calc!$F$2:$F$1009,1)&gt;0,"Check date",IF(SUMPRODUCT(MAX((calc!$D$2:$D$1009=$A20)*(calc!$E$2:$E$1009=H$3)*calc!$C$2:$C$1009))=0,"No expiry",SUMPRODUCT(MAX((calc!$D$2:$D$1009=$A20)*(calc!$E$2:$E$1009=H$3)*calc!$C$2:$C$1009))))))</f>
      </c>
      <c r="I20" s="19">
        <f>IF(OR($A20="",I$3=""),"",IF(COUNTIFS(calc!$D$2:$D$1009,$A20,calc!$E$2:$E$1009,I$3)=0,"·",IF(COUNTIFS(calc!$D$2:$D$1009,$A20,calc!$E$2:$E$1009,I$3,calc!$F$2:$F$1009,1)&gt;0,"Check date",IF(SUMPRODUCT(MAX((calc!$D$2:$D$1009=$A20)*(calc!$E$2:$E$1009=I$3)*calc!$C$2:$C$1009))=0,"No expiry",SUMPRODUCT(MAX((calc!$D$2:$D$1009=$A20)*(calc!$E$2:$E$1009=I$3)*calc!$C$2:$C$1009))))))</f>
      </c>
      <c r="J20" s="19">
        <f>IF(OR($A20="",J$3=""),"",IF(COUNTIFS(calc!$D$2:$D$1009,$A20,calc!$E$2:$E$1009,J$3)=0,"·",IF(COUNTIFS(calc!$D$2:$D$1009,$A20,calc!$E$2:$E$1009,J$3,calc!$F$2:$F$1009,1)&gt;0,"Check date",IF(SUMPRODUCT(MAX((calc!$D$2:$D$1009=$A20)*(calc!$E$2:$E$1009=J$3)*calc!$C$2:$C$1009))=0,"No expiry",SUMPRODUCT(MAX((calc!$D$2:$D$1009=$A20)*(calc!$E$2:$E$1009=J$3)*calc!$C$2:$C$1009))))))</f>
      </c>
      <c r="K20" s="19">
        <f>IF(OR($A20="",K$3=""),"",IF(COUNTIFS(calc!$D$2:$D$1009,$A20,calc!$E$2:$E$1009,K$3)=0,"·",IF(COUNTIFS(calc!$D$2:$D$1009,$A20,calc!$E$2:$E$1009,K$3,calc!$F$2:$F$1009,1)&gt;0,"Check date",IF(SUMPRODUCT(MAX((calc!$D$2:$D$1009=$A20)*(calc!$E$2:$E$1009=K$3)*calc!$C$2:$C$1009))=0,"No expiry",SUMPRODUCT(MAX((calc!$D$2:$D$1009=$A20)*(calc!$E$2:$E$1009=K$3)*calc!$C$2:$C$1009))))))</f>
      </c>
      <c r="L20" s="19">
        <f>IF(OR($A20="",L$3=""),"",IF(COUNTIFS(calc!$D$2:$D$1009,$A20,calc!$E$2:$E$1009,L$3)=0,"·",IF(COUNTIFS(calc!$D$2:$D$1009,$A20,calc!$E$2:$E$1009,L$3,calc!$F$2:$F$1009,1)&gt;0,"Check date",IF(SUMPRODUCT(MAX((calc!$D$2:$D$1009=$A20)*(calc!$E$2:$E$1009=L$3)*calc!$C$2:$C$1009))=0,"No expiry",SUMPRODUCT(MAX((calc!$D$2:$D$1009=$A20)*(calc!$E$2:$E$1009=L$3)*calc!$C$2:$C$1009))))))</f>
      </c>
      <c r="M20" s="19">
        <f>IF(OR($A20="",M$3=""),"",IF(COUNTIFS(calc!$D$2:$D$1009,$A20,calc!$E$2:$E$1009,M$3)=0,"·",IF(COUNTIFS(calc!$D$2:$D$1009,$A20,calc!$E$2:$E$1009,M$3,calc!$F$2:$F$1009,1)&gt;0,"Check date",IF(SUMPRODUCT(MAX((calc!$D$2:$D$1009=$A20)*(calc!$E$2:$E$1009=M$3)*calc!$C$2:$C$1009))=0,"No expiry",SUMPRODUCT(MAX((calc!$D$2:$D$1009=$A20)*(calc!$E$2:$E$1009=M$3)*calc!$C$2:$C$1009))))))</f>
      </c>
      <c r="N20" s="19">
        <f>IF(OR($A20="",N$3=""),"",IF(COUNTIFS(calc!$D$2:$D$1009,$A20,calc!$E$2:$E$1009,N$3)=0,"·",IF(COUNTIFS(calc!$D$2:$D$1009,$A20,calc!$E$2:$E$1009,N$3,calc!$F$2:$F$1009,1)&gt;0,"Check date",IF(SUMPRODUCT(MAX((calc!$D$2:$D$1009=$A20)*(calc!$E$2:$E$1009=N$3)*calc!$C$2:$C$1009))=0,"No expiry",SUMPRODUCT(MAX((calc!$D$2:$D$1009=$A20)*(calc!$E$2:$E$1009=N$3)*calc!$C$2:$C$1009))))))</f>
      </c>
      <c r="O20" s="19">
        <f>IF(OR($A20="",O$3=""),"",IF(COUNTIFS(calc!$D$2:$D$1009,$A20,calc!$E$2:$E$1009,O$3)=0,"·",IF(COUNTIFS(calc!$D$2:$D$1009,$A20,calc!$E$2:$E$1009,O$3,calc!$F$2:$F$1009,1)&gt;0,"Check date",IF(SUMPRODUCT(MAX((calc!$D$2:$D$1009=$A20)*(calc!$E$2:$E$1009=O$3)*calc!$C$2:$C$1009))=0,"No expiry",SUMPRODUCT(MAX((calc!$D$2:$D$1009=$A20)*(calc!$E$2:$E$1009=O$3)*calc!$C$2:$C$1009))))))</f>
      </c>
      <c r="P20" s="19">
        <f>IF(OR($A20="",P$3=""),"",IF(COUNTIFS(calc!$D$2:$D$1009,$A20,calc!$E$2:$E$1009,P$3)=0,"·",IF(COUNTIFS(calc!$D$2:$D$1009,$A20,calc!$E$2:$E$1009,P$3,calc!$F$2:$F$1009,1)&gt;0,"Check date",IF(SUMPRODUCT(MAX((calc!$D$2:$D$1009=$A20)*(calc!$E$2:$E$1009=P$3)*calc!$C$2:$C$1009))=0,"No expiry",SUMPRODUCT(MAX((calc!$D$2:$D$1009=$A20)*(calc!$E$2:$E$1009=P$3)*calc!$C$2:$C$1009))))))</f>
      </c>
      <c r="Q20" s="19">
        <f>IF(OR($A20="",Q$3=""),"",IF(COUNTIFS(calc!$D$2:$D$1009,$A20,calc!$E$2:$E$1009,Q$3)=0,"·",IF(COUNTIFS(calc!$D$2:$D$1009,$A20,calc!$E$2:$E$1009,Q$3,calc!$F$2:$F$1009,1)&gt;0,"Check date",IF(SUMPRODUCT(MAX((calc!$D$2:$D$1009=$A20)*(calc!$E$2:$E$1009=Q$3)*calc!$C$2:$C$1009))=0,"No expiry",SUMPRODUCT(MAX((calc!$D$2:$D$1009=$A20)*(calc!$E$2:$E$1009=Q$3)*calc!$C$2:$C$1009))))))</f>
      </c>
      <c r="R20" s="19">
        <f>IF(OR($A20="",R$3=""),"",IF(COUNTIFS(calc!$D$2:$D$1009,$A20,calc!$E$2:$E$1009,R$3)=0,"·",IF(COUNTIFS(calc!$D$2:$D$1009,$A20,calc!$E$2:$E$1009,R$3,calc!$F$2:$F$1009,1)&gt;0,"Check date",IF(SUMPRODUCT(MAX((calc!$D$2:$D$1009=$A20)*(calc!$E$2:$E$1009=R$3)*calc!$C$2:$C$1009))=0,"No expiry",SUMPRODUCT(MAX((calc!$D$2:$D$1009=$A20)*(calc!$E$2:$E$1009=R$3)*calc!$C$2:$C$1009))))))</f>
      </c>
      <c r="S20" s="19">
        <f>IF(OR($A20="",S$3=""),"",IF(COUNTIFS(calc!$D$2:$D$1009,$A20,calc!$E$2:$E$1009,S$3)=0,"·",IF(COUNTIFS(calc!$D$2:$D$1009,$A20,calc!$E$2:$E$1009,S$3,calc!$F$2:$F$1009,1)&gt;0,"Check date",IF(SUMPRODUCT(MAX((calc!$D$2:$D$1009=$A20)*(calc!$E$2:$E$1009=S$3)*calc!$C$2:$C$1009))=0,"No expiry",SUMPRODUCT(MAX((calc!$D$2:$D$1009=$A20)*(calc!$E$2:$E$1009=S$3)*calc!$C$2:$C$1009))))))</f>
      </c>
      <c r="T20" s="19">
        <f>IF(OR($A20="",T$3=""),"",IF(COUNTIFS(calc!$D$2:$D$1009,$A20,calc!$E$2:$E$1009,T$3)=0,"·",IF(COUNTIFS(calc!$D$2:$D$1009,$A20,calc!$E$2:$E$1009,T$3,calc!$F$2:$F$1009,1)&gt;0,"Check date",IF(SUMPRODUCT(MAX((calc!$D$2:$D$1009=$A20)*(calc!$E$2:$E$1009=T$3)*calc!$C$2:$C$1009))=0,"No expiry",SUMPRODUCT(MAX((calc!$D$2:$D$1009=$A20)*(calc!$E$2:$E$1009=T$3)*calc!$C$2:$C$1009))))))</f>
      </c>
      <c r="U20" s="19">
        <f>IF(OR($A20="",U$3=""),"",IF(COUNTIFS(calc!$D$2:$D$1009,$A20,calc!$E$2:$E$1009,U$3)=0,"·",IF(COUNTIFS(calc!$D$2:$D$1009,$A20,calc!$E$2:$E$1009,U$3,calc!$F$2:$F$1009,1)&gt;0,"Check date",IF(SUMPRODUCT(MAX((calc!$D$2:$D$1009=$A20)*(calc!$E$2:$E$1009=U$3)*calc!$C$2:$C$1009))=0,"No expiry",SUMPRODUCT(MAX((calc!$D$2:$D$1009=$A20)*(calc!$E$2:$E$1009=U$3)*calc!$C$2:$C$1009))))))</f>
      </c>
      <c r="V20" s="19">
        <f>IF(OR($A20="",V$3=""),"",IF(COUNTIFS(calc!$D$2:$D$1009,$A20,calc!$E$2:$E$1009,V$3)=0,"·",IF(COUNTIFS(calc!$D$2:$D$1009,$A20,calc!$E$2:$E$1009,V$3,calc!$F$2:$F$1009,1)&gt;0,"Check date",IF(SUMPRODUCT(MAX((calc!$D$2:$D$1009=$A20)*(calc!$E$2:$E$1009=V$3)*calc!$C$2:$C$1009))=0,"No expiry",SUMPRODUCT(MAX((calc!$D$2:$D$1009=$A20)*(calc!$E$2:$E$1009=V$3)*calc!$C$2:$C$1009))))))</f>
      </c>
      <c r="W20" s="19">
        <f>IF(OR($A20="",W$3=""),"",IF(COUNTIFS(calc!$D$2:$D$1009,$A20,calc!$E$2:$E$1009,W$3)=0,"·",IF(COUNTIFS(calc!$D$2:$D$1009,$A20,calc!$E$2:$E$1009,W$3,calc!$F$2:$F$1009,1)&gt;0,"Check date",IF(SUMPRODUCT(MAX((calc!$D$2:$D$1009=$A20)*(calc!$E$2:$E$1009=W$3)*calc!$C$2:$C$1009))=0,"No expiry",SUMPRODUCT(MAX((calc!$D$2:$D$1009=$A20)*(calc!$E$2:$E$1009=W$3)*calc!$C$2:$C$1009))))))</f>
      </c>
      <c r="X20" s="19">
        <f>IF(OR($A20="",X$3=""),"",IF(COUNTIFS(calc!$D$2:$D$1009,$A20,calc!$E$2:$E$1009,X$3)=0,"·",IF(COUNTIFS(calc!$D$2:$D$1009,$A20,calc!$E$2:$E$1009,X$3,calc!$F$2:$F$1009,1)&gt;0,"Check date",IF(SUMPRODUCT(MAX((calc!$D$2:$D$1009=$A20)*(calc!$E$2:$E$1009=X$3)*calc!$C$2:$C$1009))=0,"No expiry",SUMPRODUCT(MAX((calc!$D$2:$D$1009=$A20)*(calc!$E$2:$E$1009=X$3)*calc!$C$2:$C$1009))))))</f>
      </c>
      <c r="Y20" s="19">
        <f>IF(OR($A20="",Y$3=""),"",IF(COUNTIFS(calc!$D$2:$D$1009,$A20,calc!$E$2:$E$1009,Y$3)=0,"·",IF(COUNTIFS(calc!$D$2:$D$1009,$A20,calc!$E$2:$E$1009,Y$3,calc!$F$2:$F$1009,1)&gt;0,"Check date",IF(SUMPRODUCT(MAX((calc!$D$2:$D$1009=$A20)*(calc!$E$2:$E$1009=Y$3)*calc!$C$2:$C$1009))=0,"No expiry",SUMPRODUCT(MAX((calc!$D$2:$D$1009=$A20)*(calc!$E$2:$E$1009=Y$3)*calc!$C$2:$C$1009))))))</f>
      </c>
      <c r="Z20" s="19">
        <f>IF(OR($A20="",Z$3=""),"",IF(COUNTIFS(calc!$D$2:$D$1009,$A20,calc!$E$2:$E$1009,Z$3)=0,"·",IF(COUNTIFS(calc!$D$2:$D$1009,$A20,calc!$E$2:$E$1009,Z$3,calc!$F$2:$F$1009,1)&gt;0,"Check date",IF(SUMPRODUCT(MAX((calc!$D$2:$D$1009=$A20)*(calc!$E$2:$E$1009=Z$3)*calc!$C$2:$C$1009))=0,"No expiry",SUMPRODUCT(MAX((calc!$D$2:$D$1009=$A20)*(calc!$E$2:$E$1009=Z$3)*calc!$C$2:$C$1009))))))</f>
      </c>
    </row>
    <row r="21" spans="1:26" x14ac:dyDescent="0.25">
      <c r="A21">
        <f>IFERROR(INDEX(calc!$D$2:$D$1009,MATCH(ROW()-3,calc!$A$2:$A$1009,0)),"")</f>
      </c>
      <c r="B21" s="19">
        <f>IF(OR($A21="",B$3=""),"",IF(COUNTIFS(calc!$D$2:$D$1009,$A21,calc!$E$2:$E$1009,B$3)=0,"·",IF(COUNTIFS(calc!$D$2:$D$1009,$A21,calc!$E$2:$E$1009,B$3,calc!$F$2:$F$1009,1)&gt;0,"Check date",IF(SUMPRODUCT(MAX((calc!$D$2:$D$1009=$A21)*(calc!$E$2:$E$1009=B$3)*calc!$C$2:$C$1009))=0,"No expiry",SUMPRODUCT(MAX((calc!$D$2:$D$1009=$A21)*(calc!$E$2:$E$1009=B$3)*calc!$C$2:$C$1009))))))</f>
      </c>
      <c r="C21" s="19">
        <f>IF(OR($A21="",C$3=""),"",IF(COUNTIFS(calc!$D$2:$D$1009,$A21,calc!$E$2:$E$1009,C$3)=0,"·",IF(COUNTIFS(calc!$D$2:$D$1009,$A21,calc!$E$2:$E$1009,C$3,calc!$F$2:$F$1009,1)&gt;0,"Check date",IF(SUMPRODUCT(MAX((calc!$D$2:$D$1009=$A21)*(calc!$E$2:$E$1009=C$3)*calc!$C$2:$C$1009))=0,"No expiry",SUMPRODUCT(MAX((calc!$D$2:$D$1009=$A21)*(calc!$E$2:$E$1009=C$3)*calc!$C$2:$C$1009))))))</f>
      </c>
      <c r="D21" s="19">
        <f>IF(OR($A21="",D$3=""),"",IF(COUNTIFS(calc!$D$2:$D$1009,$A21,calc!$E$2:$E$1009,D$3)=0,"·",IF(COUNTIFS(calc!$D$2:$D$1009,$A21,calc!$E$2:$E$1009,D$3,calc!$F$2:$F$1009,1)&gt;0,"Check date",IF(SUMPRODUCT(MAX((calc!$D$2:$D$1009=$A21)*(calc!$E$2:$E$1009=D$3)*calc!$C$2:$C$1009))=0,"No expiry",SUMPRODUCT(MAX((calc!$D$2:$D$1009=$A21)*(calc!$E$2:$E$1009=D$3)*calc!$C$2:$C$1009))))))</f>
      </c>
      <c r="E21" s="19">
        <f>IF(OR($A21="",E$3=""),"",IF(COUNTIFS(calc!$D$2:$D$1009,$A21,calc!$E$2:$E$1009,E$3)=0,"·",IF(COUNTIFS(calc!$D$2:$D$1009,$A21,calc!$E$2:$E$1009,E$3,calc!$F$2:$F$1009,1)&gt;0,"Check date",IF(SUMPRODUCT(MAX((calc!$D$2:$D$1009=$A21)*(calc!$E$2:$E$1009=E$3)*calc!$C$2:$C$1009))=0,"No expiry",SUMPRODUCT(MAX((calc!$D$2:$D$1009=$A21)*(calc!$E$2:$E$1009=E$3)*calc!$C$2:$C$1009))))))</f>
      </c>
      <c r="F21" s="19">
        <f>IF(OR($A21="",F$3=""),"",IF(COUNTIFS(calc!$D$2:$D$1009,$A21,calc!$E$2:$E$1009,F$3)=0,"·",IF(COUNTIFS(calc!$D$2:$D$1009,$A21,calc!$E$2:$E$1009,F$3,calc!$F$2:$F$1009,1)&gt;0,"Check date",IF(SUMPRODUCT(MAX((calc!$D$2:$D$1009=$A21)*(calc!$E$2:$E$1009=F$3)*calc!$C$2:$C$1009))=0,"No expiry",SUMPRODUCT(MAX((calc!$D$2:$D$1009=$A21)*(calc!$E$2:$E$1009=F$3)*calc!$C$2:$C$1009))))))</f>
      </c>
      <c r="G21" s="19">
        <f>IF(OR($A21="",G$3=""),"",IF(COUNTIFS(calc!$D$2:$D$1009,$A21,calc!$E$2:$E$1009,G$3)=0,"·",IF(COUNTIFS(calc!$D$2:$D$1009,$A21,calc!$E$2:$E$1009,G$3,calc!$F$2:$F$1009,1)&gt;0,"Check date",IF(SUMPRODUCT(MAX((calc!$D$2:$D$1009=$A21)*(calc!$E$2:$E$1009=G$3)*calc!$C$2:$C$1009))=0,"No expiry",SUMPRODUCT(MAX((calc!$D$2:$D$1009=$A21)*(calc!$E$2:$E$1009=G$3)*calc!$C$2:$C$1009))))))</f>
      </c>
      <c r="H21" s="19">
        <f>IF(OR($A21="",H$3=""),"",IF(COUNTIFS(calc!$D$2:$D$1009,$A21,calc!$E$2:$E$1009,H$3)=0,"·",IF(COUNTIFS(calc!$D$2:$D$1009,$A21,calc!$E$2:$E$1009,H$3,calc!$F$2:$F$1009,1)&gt;0,"Check date",IF(SUMPRODUCT(MAX((calc!$D$2:$D$1009=$A21)*(calc!$E$2:$E$1009=H$3)*calc!$C$2:$C$1009))=0,"No expiry",SUMPRODUCT(MAX((calc!$D$2:$D$1009=$A21)*(calc!$E$2:$E$1009=H$3)*calc!$C$2:$C$1009))))))</f>
      </c>
      <c r="I21" s="19">
        <f>IF(OR($A21="",I$3=""),"",IF(COUNTIFS(calc!$D$2:$D$1009,$A21,calc!$E$2:$E$1009,I$3)=0,"·",IF(COUNTIFS(calc!$D$2:$D$1009,$A21,calc!$E$2:$E$1009,I$3,calc!$F$2:$F$1009,1)&gt;0,"Check date",IF(SUMPRODUCT(MAX((calc!$D$2:$D$1009=$A21)*(calc!$E$2:$E$1009=I$3)*calc!$C$2:$C$1009))=0,"No expiry",SUMPRODUCT(MAX((calc!$D$2:$D$1009=$A21)*(calc!$E$2:$E$1009=I$3)*calc!$C$2:$C$1009))))))</f>
      </c>
      <c r="J21" s="19">
        <f>IF(OR($A21="",J$3=""),"",IF(COUNTIFS(calc!$D$2:$D$1009,$A21,calc!$E$2:$E$1009,J$3)=0,"·",IF(COUNTIFS(calc!$D$2:$D$1009,$A21,calc!$E$2:$E$1009,J$3,calc!$F$2:$F$1009,1)&gt;0,"Check date",IF(SUMPRODUCT(MAX((calc!$D$2:$D$1009=$A21)*(calc!$E$2:$E$1009=J$3)*calc!$C$2:$C$1009))=0,"No expiry",SUMPRODUCT(MAX((calc!$D$2:$D$1009=$A21)*(calc!$E$2:$E$1009=J$3)*calc!$C$2:$C$1009))))))</f>
      </c>
      <c r="K21" s="19">
        <f>IF(OR($A21="",K$3=""),"",IF(COUNTIFS(calc!$D$2:$D$1009,$A21,calc!$E$2:$E$1009,K$3)=0,"·",IF(COUNTIFS(calc!$D$2:$D$1009,$A21,calc!$E$2:$E$1009,K$3,calc!$F$2:$F$1009,1)&gt;0,"Check date",IF(SUMPRODUCT(MAX((calc!$D$2:$D$1009=$A21)*(calc!$E$2:$E$1009=K$3)*calc!$C$2:$C$1009))=0,"No expiry",SUMPRODUCT(MAX((calc!$D$2:$D$1009=$A21)*(calc!$E$2:$E$1009=K$3)*calc!$C$2:$C$1009))))))</f>
      </c>
      <c r="L21" s="19">
        <f>IF(OR($A21="",L$3=""),"",IF(COUNTIFS(calc!$D$2:$D$1009,$A21,calc!$E$2:$E$1009,L$3)=0,"·",IF(COUNTIFS(calc!$D$2:$D$1009,$A21,calc!$E$2:$E$1009,L$3,calc!$F$2:$F$1009,1)&gt;0,"Check date",IF(SUMPRODUCT(MAX((calc!$D$2:$D$1009=$A21)*(calc!$E$2:$E$1009=L$3)*calc!$C$2:$C$1009))=0,"No expiry",SUMPRODUCT(MAX((calc!$D$2:$D$1009=$A21)*(calc!$E$2:$E$1009=L$3)*calc!$C$2:$C$1009))))))</f>
      </c>
      <c r="M21" s="19">
        <f>IF(OR($A21="",M$3=""),"",IF(COUNTIFS(calc!$D$2:$D$1009,$A21,calc!$E$2:$E$1009,M$3)=0,"·",IF(COUNTIFS(calc!$D$2:$D$1009,$A21,calc!$E$2:$E$1009,M$3,calc!$F$2:$F$1009,1)&gt;0,"Check date",IF(SUMPRODUCT(MAX((calc!$D$2:$D$1009=$A21)*(calc!$E$2:$E$1009=M$3)*calc!$C$2:$C$1009))=0,"No expiry",SUMPRODUCT(MAX((calc!$D$2:$D$1009=$A21)*(calc!$E$2:$E$1009=M$3)*calc!$C$2:$C$1009))))))</f>
      </c>
      <c r="N21" s="19">
        <f>IF(OR($A21="",N$3=""),"",IF(COUNTIFS(calc!$D$2:$D$1009,$A21,calc!$E$2:$E$1009,N$3)=0,"·",IF(COUNTIFS(calc!$D$2:$D$1009,$A21,calc!$E$2:$E$1009,N$3,calc!$F$2:$F$1009,1)&gt;0,"Check date",IF(SUMPRODUCT(MAX((calc!$D$2:$D$1009=$A21)*(calc!$E$2:$E$1009=N$3)*calc!$C$2:$C$1009))=0,"No expiry",SUMPRODUCT(MAX((calc!$D$2:$D$1009=$A21)*(calc!$E$2:$E$1009=N$3)*calc!$C$2:$C$1009))))))</f>
      </c>
      <c r="O21" s="19">
        <f>IF(OR($A21="",O$3=""),"",IF(COUNTIFS(calc!$D$2:$D$1009,$A21,calc!$E$2:$E$1009,O$3)=0,"·",IF(COUNTIFS(calc!$D$2:$D$1009,$A21,calc!$E$2:$E$1009,O$3,calc!$F$2:$F$1009,1)&gt;0,"Check date",IF(SUMPRODUCT(MAX((calc!$D$2:$D$1009=$A21)*(calc!$E$2:$E$1009=O$3)*calc!$C$2:$C$1009))=0,"No expiry",SUMPRODUCT(MAX((calc!$D$2:$D$1009=$A21)*(calc!$E$2:$E$1009=O$3)*calc!$C$2:$C$1009))))))</f>
      </c>
      <c r="P21" s="19">
        <f>IF(OR($A21="",P$3=""),"",IF(COUNTIFS(calc!$D$2:$D$1009,$A21,calc!$E$2:$E$1009,P$3)=0,"·",IF(COUNTIFS(calc!$D$2:$D$1009,$A21,calc!$E$2:$E$1009,P$3,calc!$F$2:$F$1009,1)&gt;0,"Check date",IF(SUMPRODUCT(MAX((calc!$D$2:$D$1009=$A21)*(calc!$E$2:$E$1009=P$3)*calc!$C$2:$C$1009))=0,"No expiry",SUMPRODUCT(MAX((calc!$D$2:$D$1009=$A21)*(calc!$E$2:$E$1009=P$3)*calc!$C$2:$C$1009))))))</f>
      </c>
      <c r="Q21" s="19">
        <f>IF(OR($A21="",Q$3=""),"",IF(COUNTIFS(calc!$D$2:$D$1009,$A21,calc!$E$2:$E$1009,Q$3)=0,"·",IF(COUNTIFS(calc!$D$2:$D$1009,$A21,calc!$E$2:$E$1009,Q$3,calc!$F$2:$F$1009,1)&gt;0,"Check date",IF(SUMPRODUCT(MAX((calc!$D$2:$D$1009=$A21)*(calc!$E$2:$E$1009=Q$3)*calc!$C$2:$C$1009))=0,"No expiry",SUMPRODUCT(MAX((calc!$D$2:$D$1009=$A21)*(calc!$E$2:$E$1009=Q$3)*calc!$C$2:$C$1009))))))</f>
      </c>
      <c r="R21" s="19">
        <f>IF(OR($A21="",R$3=""),"",IF(COUNTIFS(calc!$D$2:$D$1009,$A21,calc!$E$2:$E$1009,R$3)=0,"·",IF(COUNTIFS(calc!$D$2:$D$1009,$A21,calc!$E$2:$E$1009,R$3,calc!$F$2:$F$1009,1)&gt;0,"Check date",IF(SUMPRODUCT(MAX((calc!$D$2:$D$1009=$A21)*(calc!$E$2:$E$1009=R$3)*calc!$C$2:$C$1009))=0,"No expiry",SUMPRODUCT(MAX((calc!$D$2:$D$1009=$A21)*(calc!$E$2:$E$1009=R$3)*calc!$C$2:$C$1009))))))</f>
      </c>
      <c r="S21" s="19">
        <f>IF(OR($A21="",S$3=""),"",IF(COUNTIFS(calc!$D$2:$D$1009,$A21,calc!$E$2:$E$1009,S$3)=0,"·",IF(COUNTIFS(calc!$D$2:$D$1009,$A21,calc!$E$2:$E$1009,S$3,calc!$F$2:$F$1009,1)&gt;0,"Check date",IF(SUMPRODUCT(MAX((calc!$D$2:$D$1009=$A21)*(calc!$E$2:$E$1009=S$3)*calc!$C$2:$C$1009))=0,"No expiry",SUMPRODUCT(MAX((calc!$D$2:$D$1009=$A21)*(calc!$E$2:$E$1009=S$3)*calc!$C$2:$C$1009))))))</f>
      </c>
      <c r="T21" s="19">
        <f>IF(OR($A21="",T$3=""),"",IF(COUNTIFS(calc!$D$2:$D$1009,$A21,calc!$E$2:$E$1009,T$3)=0,"·",IF(COUNTIFS(calc!$D$2:$D$1009,$A21,calc!$E$2:$E$1009,T$3,calc!$F$2:$F$1009,1)&gt;0,"Check date",IF(SUMPRODUCT(MAX((calc!$D$2:$D$1009=$A21)*(calc!$E$2:$E$1009=T$3)*calc!$C$2:$C$1009))=0,"No expiry",SUMPRODUCT(MAX((calc!$D$2:$D$1009=$A21)*(calc!$E$2:$E$1009=T$3)*calc!$C$2:$C$1009))))))</f>
      </c>
      <c r="U21" s="19">
        <f>IF(OR($A21="",U$3=""),"",IF(COUNTIFS(calc!$D$2:$D$1009,$A21,calc!$E$2:$E$1009,U$3)=0,"·",IF(COUNTIFS(calc!$D$2:$D$1009,$A21,calc!$E$2:$E$1009,U$3,calc!$F$2:$F$1009,1)&gt;0,"Check date",IF(SUMPRODUCT(MAX((calc!$D$2:$D$1009=$A21)*(calc!$E$2:$E$1009=U$3)*calc!$C$2:$C$1009))=0,"No expiry",SUMPRODUCT(MAX((calc!$D$2:$D$1009=$A21)*(calc!$E$2:$E$1009=U$3)*calc!$C$2:$C$1009))))))</f>
      </c>
      <c r="V21" s="19">
        <f>IF(OR($A21="",V$3=""),"",IF(COUNTIFS(calc!$D$2:$D$1009,$A21,calc!$E$2:$E$1009,V$3)=0,"·",IF(COUNTIFS(calc!$D$2:$D$1009,$A21,calc!$E$2:$E$1009,V$3,calc!$F$2:$F$1009,1)&gt;0,"Check date",IF(SUMPRODUCT(MAX((calc!$D$2:$D$1009=$A21)*(calc!$E$2:$E$1009=V$3)*calc!$C$2:$C$1009))=0,"No expiry",SUMPRODUCT(MAX((calc!$D$2:$D$1009=$A21)*(calc!$E$2:$E$1009=V$3)*calc!$C$2:$C$1009))))))</f>
      </c>
      <c r="W21" s="19">
        <f>IF(OR($A21="",W$3=""),"",IF(COUNTIFS(calc!$D$2:$D$1009,$A21,calc!$E$2:$E$1009,W$3)=0,"·",IF(COUNTIFS(calc!$D$2:$D$1009,$A21,calc!$E$2:$E$1009,W$3,calc!$F$2:$F$1009,1)&gt;0,"Check date",IF(SUMPRODUCT(MAX((calc!$D$2:$D$1009=$A21)*(calc!$E$2:$E$1009=W$3)*calc!$C$2:$C$1009))=0,"No expiry",SUMPRODUCT(MAX((calc!$D$2:$D$1009=$A21)*(calc!$E$2:$E$1009=W$3)*calc!$C$2:$C$1009))))))</f>
      </c>
      <c r="X21" s="19">
        <f>IF(OR($A21="",X$3=""),"",IF(COUNTIFS(calc!$D$2:$D$1009,$A21,calc!$E$2:$E$1009,X$3)=0,"·",IF(COUNTIFS(calc!$D$2:$D$1009,$A21,calc!$E$2:$E$1009,X$3,calc!$F$2:$F$1009,1)&gt;0,"Check date",IF(SUMPRODUCT(MAX((calc!$D$2:$D$1009=$A21)*(calc!$E$2:$E$1009=X$3)*calc!$C$2:$C$1009))=0,"No expiry",SUMPRODUCT(MAX((calc!$D$2:$D$1009=$A21)*(calc!$E$2:$E$1009=X$3)*calc!$C$2:$C$1009))))))</f>
      </c>
      <c r="Y21" s="19">
        <f>IF(OR($A21="",Y$3=""),"",IF(COUNTIFS(calc!$D$2:$D$1009,$A21,calc!$E$2:$E$1009,Y$3)=0,"·",IF(COUNTIFS(calc!$D$2:$D$1009,$A21,calc!$E$2:$E$1009,Y$3,calc!$F$2:$F$1009,1)&gt;0,"Check date",IF(SUMPRODUCT(MAX((calc!$D$2:$D$1009=$A21)*(calc!$E$2:$E$1009=Y$3)*calc!$C$2:$C$1009))=0,"No expiry",SUMPRODUCT(MAX((calc!$D$2:$D$1009=$A21)*(calc!$E$2:$E$1009=Y$3)*calc!$C$2:$C$1009))))))</f>
      </c>
      <c r="Z21" s="19">
        <f>IF(OR($A21="",Z$3=""),"",IF(COUNTIFS(calc!$D$2:$D$1009,$A21,calc!$E$2:$E$1009,Z$3)=0,"·",IF(COUNTIFS(calc!$D$2:$D$1009,$A21,calc!$E$2:$E$1009,Z$3,calc!$F$2:$F$1009,1)&gt;0,"Check date",IF(SUMPRODUCT(MAX((calc!$D$2:$D$1009=$A21)*(calc!$E$2:$E$1009=Z$3)*calc!$C$2:$C$1009))=0,"No expiry",SUMPRODUCT(MAX((calc!$D$2:$D$1009=$A21)*(calc!$E$2:$E$1009=Z$3)*calc!$C$2:$C$1009))))))</f>
      </c>
    </row>
    <row r="22" spans="1:26" x14ac:dyDescent="0.25">
      <c r="A22">
        <f>IFERROR(INDEX(calc!$D$2:$D$1009,MATCH(ROW()-3,calc!$A$2:$A$1009,0)),"")</f>
      </c>
      <c r="B22" s="19">
        <f>IF(OR($A22="",B$3=""),"",IF(COUNTIFS(calc!$D$2:$D$1009,$A22,calc!$E$2:$E$1009,B$3)=0,"·",IF(COUNTIFS(calc!$D$2:$D$1009,$A22,calc!$E$2:$E$1009,B$3,calc!$F$2:$F$1009,1)&gt;0,"Check date",IF(SUMPRODUCT(MAX((calc!$D$2:$D$1009=$A22)*(calc!$E$2:$E$1009=B$3)*calc!$C$2:$C$1009))=0,"No expiry",SUMPRODUCT(MAX((calc!$D$2:$D$1009=$A22)*(calc!$E$2:$E$1009=B$3)*calc!$C$2:$C$1009))))))</f>
      </c>
      <c r="C22" s="19">
        <f>IF(OR($A22="",C$3=""),"",IF(COUNTIFS(calc!$D$2:$D$1009,$A22,calc!$E$2:$E$1009,C$3)=0,"·",IF(COUNTIFS(calc!$D$2:$D$1009,$A22,calc!$E$2:$E$1009,C$3,calc!$F$2:$F$1009,1)&gt;0,"Check date",IF(SUMPRODUCT(MAX((calc!$D$2:$D$1009=$A22)*(calc!$E$2:$E$1009=C$3)*calc!$C$2:$C$1009))=0,"No expiry",SUMPRODUCT(MAX((calc!$D$2:$D$1009=$A22)*(calc!$E$2:$E$1009=C$3)*calc!$C$2:$C$1009))))))</f>
      </c>
      <c r="D22" s="19">
        <f>IF(OR($A22="",D$3=""),"",IF(COUNTIFS(calc!$D$2:$D$1009,$A22,calc!$E$2:$E$1009,D$3)=0,"·",IF(COUNTIFS(calc!$D$2:$D$1009,$A22,calc!$E$2:$E$1009,D$3,calc!$F$2:$F$1009,1)&gt;0,"Check date",IF(SUMPRODUCT(MAX((calc!$D$2:$D$1009=$A22)*(calc!$E$2:$E$1009=D$3)*calc!$C$2:$C$1009))=0,"No expiry",SUMPRODUCT(MAX((calc!$D$2:$D$1009=$A22)*(calc!$E$2:$E$1009=D$3)*calc!$C$2:$C$1009))))))</f>
      </c>
      <c r="E22" s="19">
        <f>IF(OR($A22="",E$3=""),"",IF(COUNTIFS(calc!$D$2:$D$1009,$A22,calc!$E$2:$E$1009,E$3)=0,"·",IF(COUNTIFS(calc!$D$2:$D$1009,$A22,calc!$E$2:$E$1009,E$3,calc!$F$2:$F$1009,1)&gt;0,"Check date",IF(SUMPRODUCT(MAX((calc!$D$2:$D$1009=$A22)*(calc!$E$2:$E$1009=E$3)*calc!$C$2:$C$1009))=0,"No expiry",SUMPRODUCT(MAX((calc!$D$2:$D$1009=$A22)*(calc!$E$2:$E$1009=E$3)*calc!$C$2:$C$1009))))))</f>
      </c>
      <c r="F22" s="19">
        <f>IF(OR($A22="",F$3=""),"",IF(COUNTIFS(calc!$D$2:$D$1009,$A22,calc!$E$2:$E$1009,F$3)=0,"·",IF(COUNTIFS(calc!$D$2:$D$1009,$A22,calc!$E$2:$E$1009,F$3,calc!$F$2:$F$1009,1)&gt;0,"Check date",IF(SUMPRODUCT(MAX((calc!$D$2:$D$1009=$A22)*(calc!$E$2:$E$1009=F$3)*calc!$C$2:$C$1009))=0,"No expiry",SUMPRODUCT(MAX((calc!$D$2:$D$1009=$A22)*(calc!$E$2:$E$1009=F$3)*calc!$C$2:$C$1009))))))</f>
      </c>
      <c r="G22" s="19">
        <f>IF(OR($A22="",G$3=""),"",IF(COUNTIFS(calc!$D$2:$D$1009,$A22,calc!$E$2:$E$1009,G$3)=0,"·",IF(COUNTIFS(calc!$D$2:$D$1009,$A22,calc!$E$2:$E$1009,G$3,calc!$F$2:$F$1009,1)&gt;0,"Check date",IF(SUMPRODUCT(MAX((calc!$D$2:$D$1009=$A22)*(calc!$E$2:$E$1009=G$3)*calc!$C$2:$C$1009))=0,"No expiry",SUMPRODUCT(MAX((calc!$D$2:$D$1009=$A22)*(calc!$E$2:$E$1009=G$3)*calc!$C$2:$C$1009))))))</f>
      </c>
      <c r="H22" s="19">
        <f>IF(OR($A22="",H$3=""),"",IF(COUNTIFS(calc!$D$2:$D$1009,$A22,calc!$E$2:$E$1009,H$3)=0,"·",IF(COUNTIFS(calc!$D$2:$D$1009,$A22,calc!$E$2:$E$1009,H$3,calc!$F$2:$F$1009,1)&gt;0,"Check date",IF(SUMPRODUCT(MAX((calc!$D$2:$D$1009=$A22)*(calc!$E$2:$E$1009=H$3)*calc!$C$2:$C$1009))=0,"No expiry",SUMPRODUCT(MAX((calc!$D$2:$D$1009=$A22)*(calc!$E$2:$E$1009=H$3)*calc!$C$2:$C$1009))))))</f>
      </c>
      <c r="I22" s="19">
        <f>IF(OR($A22="",I$3=""),"",IF(COUNTIFS(calc!$D$2:$D$1009,$A22,calc!$E$2:$E$1009,I$3)=0,"·",IF(COUNTIFS(calc!$D$2:$D$1009,$A22,calc!$E$2:$E$1009,I$3,calc!$F$2:$F$1009,1)&gt;0,"Check date",IF(SUMPRODUCT(MAX((calc!$D$2:$D$1009=$A22)*(calc!$E$2:$E$1009=I$3)*calc!$C$2:$C$1009))=0,"No expiry",SUMPRODUCT(MAX((calc!$D$2:$D$1009=$A22)*(calc!$E$2:$E$1009=I$3)*calc!$C$2:$C$1009))))))</f>
      </c>
      <c r="J22" s="19">
        <f>IF(OR($A22="",J$3=""),"",IF(COUNTIFS(calc!$D$2:$D$1009,$A22,calc!$E$2:$E$1009,J$3)=0,"·",IF(COUNTIFS(calc!$D$2:$D$1009,$A22,calc!$E$2:$E$1009,J$3,calc!$F$2:$F$1009,1)&gt;0,"Check date",IF(SUMPRODUCT(MAX((calc!$D$2:$D$1009=$A22)*(calc!$E$2:$E$1009=J$3)*calc!$C$2:$C$1009))=0,"No expiry",SUMPRODUCT(MAX((calc!$D$2:$D$1009=$A22)*(calc!$E$2:$E$1009=J$3)*calc!$C$2:$C$1009))))))</f>
      </c>
      <c r="K22" s="19">
        <f>IF(OR($A22="",K$3=""),"",IF(COUNTIFS(calc!$D$2:$D$1009,$A22,calc!$E$2:$E$1009,K$3)=0,"·",IF(COUNTIFS(calc!$D$2:$D$1009,$A22,calc!$E$2:$E$1009,K$3,calc!$F$2:$F$1009,1)&gt;0,"Check date",IF(SUMPRODUCT(MAX((calc!$D$2:$D$1009=$A22)*(calc!$E$2:$E$1009=K$3)*calc!$C$2:$C$1009))=0,"No expiry",SUMPRODUCT(MAX((calc!$D$2:$D$1009=$A22)*(calc!$E$2:$E$1009=K$3)*calc!$C$2:$C$1009))))))</f>
      </c>
      <c r="L22" s="19">
        <f>IF(OR($A22="",L$3=""),"",IF(COUNTIFS(calc!$D$2:$D$1009,$A22,calc!$E$2:$E$1009,L$3)=0,"·",IF(COUNTIFS(calc!$D$2:$D$1009,$A22,calc!$E$2:$E$1009,L$3,calc!$F$2:$F$1009,1)&gt;0,"Check date",IF(SUMPRODUCT(MAX((calc!$D$2:$D$1009=$A22)*(calc!$E$2:$E$1009=L$3)*calc!$C$2:$C$1009))=0,"No expiry",SUMPRODUCT(MAX((calc!$D$2:$D$1009=$A22)*(calc!$E$2:$E$1009=L$3)*calc!$C$2:$C$1009))))))</f>
      </c>
      <c r="M22" s="19">
        <f>IF(OR($A22="",M$3=""),"",IF(COUNTIFS(calc!$D$2:$D$1009,$A22,calc!$E$2:$E$1009,M$3)=0,"·",IF(COUNTIFS(calc!$D$2:$D$1009,$A22,calc!$E$2:$E$1009,M$3,calc!$F$2:$F$1009,1)&gt;0,"Check date",IF(SUMPRODUCT(MAX((calc!$D$2:$D$1009=$A22)*(calc!$E$2:$E$1009=M$3)*calc!$C$2:$C$1009))=0,"No expiry",SUMPRODUCT(MAX((calc!$D$2:$D$1009=$A22)*(calc!$E$2:$E$1009=M$3)*calc!$C$2:$C$1009))))))</f>
      </c>
      <c r="N22" s="19">
        <f>IF(OR($A22="",N$3=""),"",IF(COUNTIFS(calc!$D$2:$D$1009,$A22,calc!$E$2:$E$1009,N$3)=0,"·",IF(COUNTIFS(calc!$D$2:$D$1009,$A22,calc!$E$2:$E$1009,N$3,calc!$F$2:$F$1009,1)&gt;0,"Check date",IF(SUMPRODUCT(MAX((calc!$D$2:$D$1009=$A22)*(calc!$E$2:$E$1009=N$3)*calc!$C$2:$C$1009))=0,"No expiry",SUMPRODUCT(MAX((calc!$D$2:$D$1009=$A22)*(calc!$E$2:$E$1009=N$3)*calc!$C$2:$C$1009))))))</f>
      </c>
      <c r="O22" s="19">
        <f>IF(OR($A22="",O$3=""),"",IF(COUNTIFS(calc!$D$2:$D$1009,$A22,calc!$E$2:$E$1009,O$3)=0,"·",IF(COUNTIFS(calc!$D$2:$D$1009,$A22,calc!$E$2:$E$1009,O$3,calc!$F$2:$F$1009,1)&gt;0,"Check date",IF(SUMPRODUCT(MAX((calc!$D$2:$D$1009=$A22)*(calc!$E$2:$E$1009=O$3)*calc!$C$2:$C$1009))=0,"No expiry",SUMPRODUCT(MAX((calc!$D$2:$D$1009=$A22)*(calc!$E$2:$E$1009=O$3)*calc!$C$2:$C$1009))))))</f>
      </c>
      <c r="P22" s="19">
        <f>IF(OR($A22="",P$3=""),"",IF(COUNTIFS(calc!$D$2:$D$1009,$A22,calc!$E$2:$E$1009,P$3)=0,"·",IF(COUNTIFS(calc!$D$2:$D$1009,$A22,calc!$E$2:$E$1009,P$3,calc!$F$2:$F$1009,1)&gt;0,"Check date",IF(SUMPRODUCT(MAX((calc!$D$2:$D$1009=$A22)*(calc!$E$2:$E$1009=P$3)*calc!$C$2:$C$1009))=0,"No expiry",SUMPRODUCT(MAX((calc!$D$2:$D$1009=$A22)*(calc!$E$2:$E$1009=P$3)*calc!$C$2:$C$1009))))))</f>
      </c>
      <c r="Q22" s="19">
        <f>IF(OR($A22="",Q$3=""),"",IF(COUNTIFS(calc!$D$2:$D$1009,$A22,calc!$E$2:$E$1009,Q$3)=0,"·",IF(COUNTIFS(calc!$D$2:$D$1009,$A22,calc!$E$2:$E$1009,Q$3,calc!$F$2:$F$1009,1)&gt;0,"Check date",IF(SUMPRODUCT(MAX((calc!$D$2:$D$1009=$A22)*(calc!$E$2:$E$1009=Q$3)*calc!$C$2:$C$1009))=0,"No expiry",SUMPRODUCT(MAX((calc!$D$2:$D$1009=$A22)*(calc!$E$2:$E$1009=Q$3)*calc!$C$2:$C$1009))))))</f>
      </c>
      <c r="R22" s="19">
        <f>IF(OR($A22="",R$3=""),"",IF(COUNTIFS(calc!$D$2:$D$1009,$A22,calc!$E$2:$E$1009,R$3)=0,"·",IF(COUNTIFS(calc!$D$2:$D$1009,$A22,calc!$E$2:$E$1009,R$3,calc!$F$2:$F$1009,1)&gt;0,"Check date",IF(SUMPRODUCT(MAX((calc!$D$2:$D$1009=$A22)*(calc!$E$2:$E$1009=R$3)*calc!$C$2:$C$1009))=0,"No expiry",SUMPRODUCT(MAX((calc!$D$2:$D$1009=$A22)*(calc!$E$2:$E$1009=R$3)*calc!$C$2:$C$1009))))))</f>
      </c>
      <c r="S22" s="19">
        <f>IF(OR($A22="",S$3=""),"",IF(COUNTIFS(calc!$D$2:$D$1009,$A22,calc!$E$2:$E$1009,S$3)=0,"·",IF(COUNTIFS(calc!$D$2:$D$1009,$A22,calc!$E$2:$E$1009,S$3,calc!$F$2:$F$1009,1)&gt;0,"Check date",IF(SUMPRODUCT(MAX((calc!$D$2:$D$1009=$A22)*(calc!$E$2:$E$1009=S$3)*calc!$C$2:$C$1009))=0,"No expiry",SUMPRODUCT(MAX((calc!$D$2:$D$1009=$A22)*(calc!$E$2:$E$1009=S$3)*calc!$C$2:$C$1009))))))</f>
      </c>
      <c r="T22" s="19">
        <f>IF(OR($A22="",T$3=""),"",IF(COUNTIFS(calc!$D$2:$D$1009,$A22,calc!$E$2:$E$1009,T$3)=0,"·",IF(COUNTIFS(calc!$D$2:$D$1009,$A22,calc!$E$2:$E$1009,T$3,calc!$F$2:$F$1009,1)&gt;0,"Check date",IF(SUMPRODUCT(MAX((calc!$D$2:$D$1009=$A22)*(calc!$E$2:$E$1009=T$3)*calc!$C$2:$C$1009))=0,"No expiry",SUMPRODUCT(MAX((calc!$D$2:$D$1009=$A22)*(calc!$E$2:$E$1009=T$3)*calc!$C$2:$C$1009))))))</f>
      </c>
      <c r="U22" s="19">
        <f>IF(OR($A22="",U$3=""),"",IF(COUNTIFS(calc!$D$2:$D$1009,$A22,calc!$E$2:$E$1009,U$3)=0,"·",IF(COUNTIFS(calc!$D$2:$D$1009,$A22,calc!$E$2:$E$1009,U$3,calc!$F$2:$F$1009,1)&gt;0,"Check date",IF(SUMPRODUCT(MAX((calc!$D$2:$D$1009=$A22)*(calc!$E$2:$E$1009=U$3)*calc!$C$2:$C$1009))=0,"No expiry",SUMPRODUCT(MAX((calc!$D$2:$D$1009=$A22)*(calc!$E$2:$E$1009=U$3)*calc!$C$2:$C$1009))))))</f>
      </c>
      <c r="V22" s="19">
        <f>IF(OR($A22="",V$3=""),"",IF(COUNTIFS(calc!$D$2:$D$1009,$A22,calc!$E$2:$E$1009,V$3)=0,"·",IF(COUNTIFS(calc!$D$2:$D$1009,$A22,calc!$E$2:$E$1009,V$3,calc!$F$2:$F$1009,1)&gt;0,"Check date",IF(SUMPRODUCT(MAX((calc!$D$2:$D$1009=$A22)*(calc!$E$2:$E$1009=V$3)*calc!$C$2:$C$1009))=0,"No expiry",SUMPRODUCT(MAX((calc!$D$2:$D$1009=$A22)*(calc!$E$2:$E$1009=V$3)*calc!$C$2:$C$1009))))))</f>
      </c>
      <c r="W22" s="19">
        <f>IF(OR($A22="",W$3=""),"",IF(COUNTIFS(calc!$D$2:$D$1009,$A22,calc!$E$2:$E$1009,W$3)=0,"·",IF(COUNTIFS(calc!$D$2:$D$1009,$A22,calc!$E$2:$E$1009,W$3,calc!$F$2:$F$1009,1)&gt;0,"Check date",IF(SUMPRODUCT(MAX((calc!$D$2:$D$1009=$A22)*(calc!$E$2:$E$1009=W$3)*calc!$C$2:$C$1009))=0,"No expiry",SUMPRODUCT(MAX((calc!$D$2:$D$1009=$A22)*(calc!$E$2:$E$1009=W$3)*calc!$C$2:$C$1009))))))</f>
      </c>
      <c r="X22" s="19">
        <f>IF(OR($A22="",X$3=""),"",IF(COUNTIFS(calc!$D$2:$D$1009,$A22,calc!$E$2:$E$1009,X$3)=0,"·",IF(COUNTIFS(calc!$D$2:$D$1009,$A22,calc!$E$2:$E$1009,X$3,calc!$F$2:$F$1009,1)&gt;0,"Check date",IF(SUMPRODUCT(MAX((calc!$D$2:$D$1009=$A22)*(calc!$E$2:$E$1009=X$3)*calc!$C$2:$C$1009))=0,"No expiry",SUMPRODUCT(MAX((calc!$D$2:$D$1009=$A22)*(calc!$E$2:$E$1009=X$3)*calc!$C$2:$C$1009))))))</f>
      </c>
      <c r="Y22" s="19">
        <f>IF(OR($A22="",Y$3=""),"",IF(COUNTIFS(calc!$D$2:$D$1009,$A22,calc!$E$2:$E$1009,Y$3)=0,"·",IF(COUNTIFS(calc!$D$2:$D$1009,$A22,calc!$E$2:$E$1009,Y$3,calc!$F$2:$F$1009,1)&gt;0,"Check date",IF(SUMPRODUCT(MAX((calc!$D$2:$D$1009=$A22)*(calc!$E$2:$E$1009=Y$3)*calc!$C$2:$C$1009))=0,"No expiry",SUMPRODUCT(MAX((calc!$D$2:$D$1009=$A22)*(calc!$E$2:$E$1009=Y$3)*calc!$C$2:$C$1009))))))</f>
      </c>
      <c r="Z22" s="19">
        <f>IF(OR($A22="",Z$3=""),"",IF(COUNTIFS(calc!$D$2:$D$1009,$A22,calc!$E$2:$E$1009,Z$3)=0,"·",IF(COUNTIFS(calc!$D$2:$D$1009,$A22,calc!$E$2:$E$1009,Z$3,calc!$F$2:$F$1009,1)&gt;0,"Check date",IF(SUMPRODUCT(MAX((calc!$D$2:$D$1009=$A22)*(calc!$E$2:$E$1009=Z$3)*calc!$C$2:$C$1009))=0,"No expiry",SUMPRODUCT(MAX((calc!$D$2:$D$1009=$A22)*(calc!$E$2:$E$1009=Z$3)*calc!$C$2:$C$1009))))))</f>
      </c>
    </row>
    <row r="23" spans="1:26" x14ac:dyDescent="0.25">
      <c r="A23">
        <f>IFERROR(INDEX(calc!$D$2:$D$1009,MATCH(ROW()-3,calc!$A$2:$A$1009,0)),"")</f>
      </c>
      <c r="B23" s="19">
        <f>IF(OR($A23="",B$3=""),"",IF(COUNTIFS(calc!$D$2:$D$1009,$A23,calc!$E$2:$E$1009,B$3)=0,"·",IF(COUNTIFS(calc!$D$2:$D$1009,$A23,calc!$E$2:$E$1009,B$3,calc!$F$2:$F$1009,1)&gt;0,"Check date",IF(SUMPRODUCT(MAX((calc!$D$2:$D$1009=$A23)*(calc!$E$2:$E$1009=B$3)*calc!$C$2:$C$1009))=0,"No expiry",SUMPRODUCT(MAX((calc!$D$2:$D$1009=$A23)*(calc!$E$2:$E$1009=B$3)*calc!$C$2:$C$1009))))))</f>
      </c>
      <c r="C23" s="19">
        <f>IF(OR($A23="",C$3=""),"",IF(COUNTIFS(calc!$D$2:$D$1009,$A23,calc!$E$2:$E$1009,C$3)=0,"·",IF(COUNTIFS(calc!$D$2:$D$1009,$A23,calc!$E$2:$E$1009,C$3,calc!$F$2:$F$1009,1)&gt;0,"Check date",IF(SUMPRODUCT(MAX((calc!$D$2:$D$1009=$A23)*(calc!$E$2:$E$1009=C$3)*calc!$C$2:$C$1009))=0,"No expiry",SUMPRODUCT(MAX((calc!$D$2:$D$1009=$A23)*(calc!$E$2:$E$1009=C$3)*calc!$C$2:$C$1009))))))</f>
      </c>
      <c r="D23" s="19">
        <f>IF(OR($A23="",D$3=""),"",IF(COUNTIFS(calc!$D$2:$D$1009,$A23,calc!$E$2:$E$1009,D$3)=0,"·",IF(COUNTIFS(calc!$D$2:$D$1009,$A23,calc!$E$2:$E$1009,D$3,calc!$F$2:$F$1009,1)&gt;0,"Check date",IF(SUMPRODUCT(MAX((calc!$D$2:$D$1009=$A23)*(calc!$E$2:$E$1009=D$3)*calc!$C$2:$C$1009))=0,"No expiry",SUMPRODUCT(MAX((calc!$D$2:$D$1009=$A23)*(calc!$E$2:$E$1009=D$3)*calc!$C$2:$C$1009))))))</f>
      </c>
      <c r="E23" s="19">
        <f>IF(OR($A23="",E$3=""),"",IF(COUNTIFS(calc!$D$2:$D$1009,$A23,calc!$E$2:$E$1009,E$3)=0,"·",IF(COUNTIFS(calc!$D$2:$D$1009,$A23,calc!$E$2:$E$1009,E$3,calc!$F$2:$F$1009,1)&gt;0,"Check date",IF(SUMPRODUCT(MAX((calc!$D$2:$D$1009=$A23)*(calc!$E$2:$E$1009=E$3)*calc!$C$2:$C$1009))=0,"No expiry",SUMPRODUCT(MAX((calc!$D$2:$D$1009=$A23)*(calc!$E$2:$E$1009=E$3)*calc!$C$2:$C$1009))))))</f>
      </c>
      <c r="F23" s="19">
        <f>IF(OR($A23="",F$3=""),"",IF(COUNTIFS(calc!$D$2:$D$1009,$A23,calc!$E$2:$E$1009,F$3)=0,"·",IF(COUNTIFS(calc!$D$2:$D$1009,$A23,calc!$E$2:$E$1009,F$3,calc!$F$2:$F$1009,1)&gt;0,"Check date",IF(SUMPRODUCT(MAX((calc!$D$2:$D$1009=$A23)*(calc!$E$2:$E$1009=F$3)*calc!$C$2:$C$1009))=0,"No expiry",SUMPRODUCT(MAX((calc!$D$2:$D$1009=$A23)*(calc!$E$2:$E$1009=F$3)*calc!$C$2:$C$1009))))))</f>
      </c>
      <c r="G23" s="19">
        <f>IF(OR($A23="",G$3=""),"",IF(COUNTIFS(calc!$D$2:$D$1009,$A23,calc!$E$2:$E$1009,G$3)=0,"·",IF(COUNTIFS(calc!$D$2:$D$1009,$A23,calc!$E$2:$E$1009,G$3,calc!$F$2:$F$1009,1)&gt;0,"Check date",IF(SUMPRODUCT(MAX((calc!$D$2:$D$1009=$A23)*(calc!$E$2:$E$1009=G$3)*calc!$C$2:$C$1009))=0,"No expiry",SUMPRODUCT(MAX((calc!$D$2:$D$1009=$A23)*(calc!$E$2:$E$1009=G$3)*calc!$C$2:$C$1009))))))</f>
      </c>
      <c r="H23" s="19">
        <f>IF(OR($A23="",H$3=""),"",IF(COUNTIFS(calc!$D$2:$D$1009,$A23,calc!$E$2:$E$1009,H$3)=0,"·",IF(COUNTIFS(calc!$D$2:$D$1009,$A23,calc!$E$2:$E$1009,H$3,calc!$F$2:$F$1009,1)&gt;0,"Check date",IF(SUMPRODUCT(MAX((calc!$D$2:$D$1009=$A23)*(calc!$E$2:$E$1009=H$3)*calc!$C$2:$C$1009))=0,"No expiry",SUMPRODUCT(MAX((calc!$D$2:$D$1009=$A23)*(calc!$E$2:$E$1009=H$3)*calc!$C$2:$C$1009))))))</f>
      </c>
      <c r="I23" s="19">
        <f>IF(OR($A23="",I$3=""),"",IF(COUNTIFS(calc!$D$2:$D$1009,$A23,calc!$E$2:$E$1009,I$3)=0,"·",IF(COUNTIFS(calc!$D$2:$D$1009,$A23,calc!$E$2:$E$1009,I$3,calc!$F$2:$F$1009,1)&gt;0,"Check date",IF(SUMPRODUCT(MAX((calc!$D$2:$D$1009=$A23)*(calc!$E$2:$E$1009=I$3)*calc!$C$2:$C$1009))=0,"No expiry",SUMPRODUCT(MAX((calc!$D$2:$D$1009=$A23)*(calc!$E$2:$E$1009=I$3)*calc!$C$2:$C$1009))))))</f>
      </c>
      <c r="J23" s="19">
        <f>IF(OR($A23="",J$3=""),"",IF(COUNTIFS(calc!$D$2:$D$1009,$A23,calc!$E$2:$E$1009,J$3)=0,"·",IF(COUNTIFS(calc!$D$2:$D$1009,$A23,calc!$E$2:$E$1009,J$3,calc!$F$2:$F$1009,1)&gt;0,"Check date",IF(SUMPRODUCT(MAX((calc!$D$2:$D$1009=$A23)*(calc!$E$2:$E$1009=J$3)*calc!$C$2:$C$1009))=0,"No expiry",SUMPRODUCT(MAX((calc!$D$2:$D$1009=$A23)*(calc!$E$2:$E$1009=J$3)*calc!$C$2:$C$1009))))))</f>
      </c>
      <c r="K23" s="19">
        <f>IF(OR($A23="",K$3=""),"",IF(COUNTIFS(calc!$D$2:$D$1009,$A23,calc!$E$2:$E$1009,K$3)=0,"·",IF(COUNTIFS(calc!$D$2:$D$1009,$A23,calc!$E$2:$E$1009,K$3,calc!$F$2:$F$1009,1)&gt;0,"Check date",IF(SUMPRODUCT(MAX((calc!$D$2:$D$1009=$A23)*(calc!$E$2:$E$1009=K$3)*calc!$C$2:$C$1009))=0,"No expiry",SUMPRODUCT(MAX((calc!$D$2:$D$1009=$A23)*(calc!$E$2:$E$1009=K$3)*calc!$C$2:$C$1009))))))</f>
      </c>
      <c r="L23" s="19">
        <f>IF(OR($A23="",L$3=""),"",IF(COUNTIFS(calc!$D$2:$D$1009,$A23,calc!$E$2:$E$1009,L$3)=0,"·",IF(COUNTIFS(calc!$D$2:$D$1009,$A23,calc!$E$2:$E$1009,L$3,calc!$F$2:$F$1009,1)&gt;0,"Check date",IF(SUMPRODUCT(MAX((calc!$D$2:$D$1009=$A23)*(calc!$E$2:$E$1009=L$3)*calc!$C$2:$C$1009))=0,"No expiry",SUMPRODUCT(MAX((calc!$D$2:$D$1009=$A23)*(calc!$E$2:$E$1009=L$3)*calc!$C$2:$C$1009))))))</f>
      </c>
      <c r="M23" s="19">
        <f>IF(OR($A23="",M$3=""),"",IF(COUNTIFS(calc!$D$2:$D$1009,$A23,calc!$E$2:$E$1009,M$3)=0,"·",IF(COUNTIFS(calc!$D$2:$D$1009,$A23,calc!$E$2:$E$1009,M$3,calc!$F$2:$F$1009,1)&gt;0,"Check date",IF(SUMPRODUCT(MAX((calc!$D$2:$D$1009=$A23)*(calc!$E$2:$E$1009=M$3)*calc!$C$2:$C$1009))=0,"No expiry",SUMPRODUCT(MAX((calc!$D$2:$D$1009=$A23)*(calc!$E$2:$E$1009=M$3)*calc!$C$2:$C$1009))))))</f>
      </c>
      <c r="N23" s="19">
        <f>IF(OR($A23="",N$3=""),"",IF(COUNTIFS(calc!$D$2:$D$1009,$A23,calc!$E$2:$E$1009,N$3)=0,"·",IF(COUNTIFS(calc!$D$2:$D$1009,$A23,calc!$E$2:$E$1009,N$3,calc!$F$2:$F$1009,1)&gt;0,"Check date",IF(SUMPRODUCT(MAX((calc!$D$2:$D$1009=$A23)*(calc!$E$2:$E$1009=N$3)*calc!$C$2:$C$1009))=0,"No expiry",SUMPRODUCT(MAX((calc!$D$2:$D$1009=$A23)*(calc!$E$2:$E$1009=N$3)*calc!$C$2:$C$1009))))))</f>
      </c>
      <c r="O23" s="19">
        <f>IF(OR($A23="",O$3=""),"",IF(COUNTIFS(calc!$D$2:$D$1009,$A23,calc!$E$2:$E$1009,O$3)=0,"·",IF(COUNTIFS(calc!$D$2:$D$1009,$A23,calc!$E$2:$E$1009,O$3,calc!$F$2:$F$1009,1)&gt;0,"Check date",IF(SUMPRODUCT(MAX((calc!$D$2:$D$1009=$A23)*(calc!$E$2:$E$1009=O$3)*calc!$C$2:$C$1009))=0,"No expiry",SUMPRODUCT(MAX((calc!$D$2:$D$1009=$A23)*(calc!$E$2:$E$1009=O$3)*calc!$C$2:$C$1009))))))</f>
      </c>
      <c r="P23" s="19">
        <f>IF(OR($A23="",P$3=""),"",IF(COUNTIFS(calc!$D$2:$D$1009,$A23,calc!$E$2:$E$1009,P$3)=0,"·",IF(COUNTIFS(calc!$D$2:$D$1009,$A23,calc!$E$2:$E$1009,P$3,calc!$F$2:$F$1009,1)&gt;0,"Check date",IF(SUMPRODUCT(MAX((calc!$D$2:$D$1009=$A23)*(calc!$E$2:$E$1009=P$3)*calc!$C$2:$C$1009))=0,"No expiry",SUMPRODUCT(MAX((calc!$D$2:$D$1009=$A23)*(calc!$E$2:$E$1009=P$3)*calc!$C$2:$C$1009))))))</f>
      </c>
      <c r="Q23" s="19">
        <f>IF(OR($A23="",Q$3=""),"",IF(COUNTIFS(calc!$D$2:$D$1009,$A23,calc!$E$2:$E$1009,Q$3)=0,"·",IF(COUNTIFS(calc!$D$2:$D$1009,$A23,calc!$E$2:$E$1009,Q$3,calc!$F$2:$F$1009,1)&gt;0,"Check date",IF(SUMPRODUCT(MAX((calc!$D$2:$D$1009=$A23)*(calc!$E$2:$E$1009=Q$3)*calc!$C$2:$C$1009))=0,"No expiry",SUMPRODUCT(MAX((calc!$D$2:$D$1009=$A23)*(calc!$E$2:$E$1009=Q$3)*calc!$C$2:$C$1009))))))</f>
      </c>
      <c r="R23" s="19">
        <f>IF(OR($A23="",R$3=""),"",IF(COUNTIFS(calc!$D$2:$D$1009,$A23,calc!$E$2:$E$1009,R$3)=0,"·",IF(COUNTIFS(calc!$D$2:$D$1009,$A23,calc!$E$2:$E$1009,R$3,calc!$F$2:$F$1009,1)&gt;0,"Check date",IF(SUMPRODUCT(MAX((calc!$D$2:$D$1009=$A23)*(calc!$E$2:$E$1009=R$3)*calc!$C$2:$C$1009))=0,"No expiry",SUMPRODUCT(MAX((calc!$D$2:$D$1009=$A23)*(calc!$E$2:$E$1009=R$3)*calc!$C$2:$C$1009))))))</f>
      </c>
      <c r="S23" s="19">
        <f>IF(OR($A23="",S$3=""),"",IF(COUNTIFS(calc!$D$2:$D$1009,$A23,calc!$E$2:$E$1009,S$3)=0,"·",IF(COUNTIFS(calc!$D$2:$D$1009,$A23,calc!$E$2:$E$1009,S$3,calc!$F$2:$F$1009,1)&gt;0,"Check date",IF(SUMPRODUCT(MAX((calc!$D$2:$D$1009=$A23)*(calc!$E$2:$E$1009=S$3)*calc!$C$2:$C$1009))=0,"No expiry",SUMPRODUCT(MAX((calc!$D$2:$D$1009=$A23)*(calc!$E$2:$E$1009=S$3)*calc!$C$2:$C$1009))))))</f>
      </c>
      <c r="T23" s="19">
        <f>IF(OR($A23="",T$3=""),"",IF(COUNTIFS(calc!$D$2:$D$1009,$A23,calc!$E$2:$E$1009,T$3)=0,"·",IF(COUNTIFS(calc!$D$2:$D$1009,$A23,calc!$E$2:$E$1009,T$3,calc!$F$2:$F$1009,1)&gt;0,"Check date",IF(SUMPRODUCT(MAX((calc!$D$2:$D$1009=$A23)*(calc!$E$2:$E$1009=T$3)*calc!$C$2:$C$1009))=0,"No expiry",SUMPRODUCT(MAX((calc!$D$2:$D$1009=$A23)*(calc!$E$2:$E$1009=T$3)*calc!$C$2:$C$1009))))))</f>
      </c>
      <c r="U23" s="19">
        <f>IF(OR($A23="",U$3=""),"",IF(COUNTIFS(calc!$D$2:$D$1009,$A23,calc!$E$2:$E$1009,U$3)=0,"·",IF(COUNTIFS(calc!$D$2:$D$1009,$A23,calc!$E$2:$E$1009,U$3,calc!$F$2:$F$1009,1)&gt;0,"Check date",IF(SUMPRODUCT(MAX((calc!$D$2:$D$1009=$A23)*(calc!$E$2:$E$1009=U$3)*calc!$C$2:$C$1009))=0,"No expiry",SUMPRODUCT(MAX((calc!$D$2:$D$1009=$A23)*(calc!$E$2:$E$1009=U$3)*calc!$C$2:$C$1009))))))</f>
      </c>
      <c r="V23" s="19">
        <f>IF(OR($A23="",V$3=""),"",IF(COUNTIFS(calc!$D$2:$D$1009,$A23,calc!$E$2:$E$1009,V$3)=0,"·",IF(COUNTIFS(calc!$D$2:$D$1009,$A23,calc!$E$2:$E$1009,V$3,calc!$F$2:$F$1009,1)&gt;0,"Check date",IF(SUMPRODUCT(MAX((calc!$D$2:$D$1009=$A23)*(calc!$E$2:$E$1009=V$3)*calc!$C$2:$C$1009))=0,"No expiry",SUMPRODUCT(MAX((calc!$D$2:$D$1009=$A23)*(calc!$E$2:$E$1009=V$3)*calc!$C$2:$C$1009))))))</f>
      </c>
      <c r="W23" s="19">
        <f>IF(OR($A23="",W$3=""),"",IF(COUNTIFS(calc!$D$2:$D$1009,$A23,calc!$E$2:$E$1009,W$3)=0,"·",IF(COUNTIFS(calc!$D$2:$D$1009,$A23,calc!$E$2:$E$1009,W$3,calc!$F$2:$F$1009,1)&gt;0,"Check date",IF(SUMPRODUCT(MAX((calc!$D$2:$D$1009=$A23)*(calc!$E$2:$E$1009=W$3)*calc!$C$2:$C$1009))=0,"No expiry",SUMPRODUCT(MAX((calc!$D$2:$D$1009=$A23)*(calc!$E$2:$E$1009=W$3)*calc!$C$2:$C$1009))))))</f>
      </c>
      <c r="X23" s="19">
        <f>IF(OR($A23="",X$3=""),"",IF(COUNTIFS(calc!$D$2:$D$1009,$A23,calc!$E$2:$E$1009,X$3)=0,"·",IF(COUNTIFS(calc!$D$2:$D$1009,$A23,calc!$E$2:$E$1009,X$3,calc!$F$2:$F$1009,1)&gt;0,"Check date",IF(SUMPRODUCT(MAX((calc!$D$2:$D$1009=$A23)*(calc!$E$2:$E$1009=X$3)*calc!$C$2:$C$1009))=0,"No expiry",SUMPRODUCT(MAX((calc!$D$2:$D$1009=$A23)*(calc!$E$2:$E$1009=X$3)*calc!$C$2:$C$1009))))))</f>
      </c>
      <c r="Y23" s="19">
        <f>IF(OR($A23="",Y$3=""),"",IF(COUNTIFS(calc!$D$2:$D$1009,$A23,calc!$E$2:$E$1009,Y$3)=0,"·",IF(COUNTIFS(calc!$D$2:$D$1009,$A23,calc!$E$2:$E$1009,Y$3,calc!$F$2:$F$1009,1)&gt;0,"Check date",IF(SUMPRODUCT(MAX((calc!$D$2:$D$1009=$A23)*(calc!$E$2:$E$1009=Y$3)*calc!$C$2:$C$1009))=0,"No expiry",SUMPRODUCT(MAX((calc!$D$2:$D$1009=$A23)*(calc!$E$2:$E$1009=Y$3)*calc!$C$2:$C$1009))))))</f>
      </c>
      <c r="Z23" s="19">
        <f>IF(OR($A23="",Z$3=""),"",IF(COUNTIFS(calc!$D$2:$D$1009,$A23,calc!$E$2:$E$1009,Z$3)=0,"·",IF(COUNTIFS(calc!$D$2:$D$1009,$A23,calc!$E$2:$E$1009,Z$3,calc!$F$2:$F$1009,1)&gt;0,"Check date",IF(SUMPRODUCT(MAX((calc!$D$2:$D$1009=$A23)*(calc!$E$2:$E$1009=Z$3)*calc!$C$2:$C$1009))=0,"No expiry",SUMPRODUCT(MAX((calc!$D$2:$D$1009=$A23)*(calc!$E$2:$E$1009=Z$3)*calc!$C$2:$C$1009))))))</f>
      </c>
    </row>
    <row r="24" spans="1:26" x14ac:dyDescent="0.25">
      <c r="A24">
        <f>IFERROR(INDEX(calc!$D$2:$D$1009,MATCH(ROW()-3,calc!$A$2:$A$1009,0)),"")</f>
      </c>
      <c r="B24" s="19">
        <f>IF(OR($A24="",B$3=""),"",IF(COUNTIFS(calc!$D$2:$D$1009,$A24,calc!$E$2:$E$1009,B$3)=0,"·",IF(COUNTIFS(calc!$D$2:$D$1009,$A24,calc!$E$2:$E$1009,B$3,calc!$F$2:$F$1009,1)&gt;0,"Check date",IF(SUMPRODUCT(MAX((calc!$D$2:$D$1009=$A24)*(calc!$E$2:$E$1009=B$3)*calc!$C$2:$C$1009))=0,"No expiry",SUMPRODUCT(MAX((calc!$D$2:$D$1009=$A24)*(calc!$E$2:$E$1009=B$3)*calc!$C$2:$C$1009))))))</f>
      </c>
      <c r="C24" s="19">
        <f>IF(OR($A24="",C$3=""),"",IF(COUNTIFS(calc!$D$2:$D$1009,$A24,calc!$E$2:$E$1009,C$3)=0,"·",IF(COUNTIFS(calc!$D$2:$D$1009,$A24,calc!$E$2:$E$1009,C$3,calc!$F$2:$F$1009,1)&gt;0,"Check date",IF(SUMPRODUCT(MAX((calc!$D$2:$D$1009=$A24)*(calc!$E$2:$E$1009=C$3)*calc!$C$2:$C$1009))=0,"No expiry",SUMPRODUCT(MAX((calc!$D$2:$D$1009=$A24)*(calc!$E$2:$E$1009=C$3)*calc!$C$2:$C$1009))))))</f>
      </c>
      <c r="D24" s="19">
        <f>IF(OR($A24="",D$3=""),"",IF(COUNTIFS(calc!$D$2:$D$1009,$A24,calc!$E$2:$E$1009,D$3)=0,"·",IF(COUNTIFS(calc!$D$2:$D$1009,$A24,calc!$E$2:$E$1009,D$3,calc!$F$2:$F$1009,1)&gt;0,"Check date",IF(SUMPRODUCT(MAX((calc!$D$2:$D$1009=$A24)*(calc!$E$2:$E$1009=D$3)*calc!$C$2:$C$1009))=0,"No expiry",SUMPRODUCT(MAX((calc!$D$2:$D$1009=$A24)*(calc!$E$2:$E$1009=D$3)*calc!$C$2:$C$1009))))))</f>
      </c>
      <c r="E24" s="19">
        <f>IF(OR($A24="",E$3=""),"",IF(COUNTIFS(calc!$D$2:$D$1009,$A24,calc!$E$2:$E$1009,E$3)=0,"·",IF(COUNTIFS(calc!$D$2:$D$1009,$A24,calc!$E$2:$E$1009,E$3,calc!$F$2:$F$1009,1)&gt;0,"Check date",IF(SUMPRODUCT(MAX((calc!$D$2:$D$1009=$A24)*(calc!$E$2:$E$1009=E$3)*calc!$C$2:$C$1009))=0,"No expiry",SUMPRODUCT(MAX((calc!$D$2:$D$1009=$A24)*(calc!$E$2:$E$1009=E$3)*calc!$C$2:$C$1009))))))</f>
      </c>
      <c r="F24" s="19">
        <f>IF(OR($A24="",F$3=""),"",IF(COUNTIFS(calc!$D$2:$D$1009,$A24,calc!$E$2:$E$1009,F$3)=0,"·",IF(COUNTIFS(calc!$D$2:$D$1009,$A24,calc!$E$2:$E$1009,F$3,calc!$F$2:$F$1009,1)&gt;0,"Check date",IF(SUMPRODUCT(MAX((calc!$D$2:$D$1009=$A24)*(calc!$E$2:$E$1009=F$3)*calc!$C$2:$C$1009))=0,"No expiry",SUMPRODUCT(MAX((calc!$D$2:$D$1009=$A24)*(calc!$E$2:$E$1009=F$3)*calc!$C$2:$C$1009))))))</f>
      </c>
      <c r="G24" s="19">
        <f>IF(OR($A24="",G$3=""),"",IF(COUNTIFS(calc!$D$2:$D$1009,$A24,calc!$E$2:$E$1009,G$3)=0,"·",IF(COUNTIFS(calc!$D$2:$D$1009,$A24,calc!$E$2:$E$1009,G$3,calc!$F$2:$F$1009,1)&gt;0,"Check date",IF(SUMPRODUCT(MAX((calc!$D$2:$D$1009=$A24)*(calc!$E$2:$E$1009=G$3)*calc!$C$2:$C$1009))=0,"No expiry",SUMPRODUCT(MAX((calc!$D$2:$D$1009=$A24)*(calc!$E$2:$E$1009=G$3)*calc!$C$2:$C$1009))))))</f>
      </c>
      <c r="H24" s="19">
        <f>IF(OR($A24="",H$3=""),"",IF(COUNTIFS(calc!$D$2:$D$1009,$A24,calc!$E$2:$E$1009,H$3)=0,"·",IF(COUNTIFS(calc!$D$2:$D$1009,$A24,calc!$E$2:$E$1009,H$3,calc!$F$2:$F$1009,1)&gt;0,"Check date",IF(SUMPRODUCT(MAX((calc!$D$2:$D$1009=$A24)*(calc!$E$2:$E$1009=H$3)*calc!$C$2:$C$1009))=0,"No expiry",SUMPRODUCT(MAX((calc!$D$2:$D$1009=$A24)*(calc!$E$2:$E$1009=H$3)*calc!$C$2:$C$1009))))))</f>
      </c>
      <c r="I24" s="19">
        <f>IF(OR($A24="",I$3=""),"",IF(COUNTIFS(calc!$D$2:$D$1009,$A24,calc!$E$2:$E$1009,I$3)=0,"·",IF(COUNTIFS(calc!$D$2:$D$1009,$A24,calc!$E$2:$E$1009,I$3,calc!$F$2:$F$1009,1)&gt;0,"Check date",IF(SUMPRODUCT(MAX((calc!$D$2:$D$1009=$A24)*(calc!$E$2:$E$1009=I$3)*calc!$C$2:$C$1009))=0,"No expiry",SUMPRODUCT(MAX((calc!$D$2:$D$1009=$A24)*(calc!$E$2:$E$1009=I$3)*calc!$C$2:$C$1009))))))</f>
      </c>
      <c r="J24" s="19">
        <f>IF(OR($A24="",J$3=""),"",IF(COUNTIFS(calc!$D$2:$D$1009,$A24,calc!$E$2:$E$1009,J$3)=0,"·",IF(COUNTIFS(calc!$D$2:$D$1009,$A24,calc!$E$2:$E$1009,J$3,calc!$F$2:$F$1009,1)&gt;0,"Check date",IF(SUMPRODUCT(MAX((calc!$D$2:$D$1009=$A24)*(calc!$E$2:$E$1009=J$3)*calc!$C$2:$C$1009))=0,"No expiry",SUMPRODUCT(MAX((calc!$D$2:$D$1009=$A24)*(calc!$E$2:$E$1009=J$3)*calc!$C$2:$C$1009))))))</f>
      </c>
      <c r="K24" s="19">
        <f>IF(OR($A24="",K$3=""),"",IF(COUNTIFS(calc!$D$2:$D$1009,$A24,calc!$E$2:$E$1009,K$3)=0,"·",IF(COUNTIFS(calc!$D$2:$D$1009,$A24,calc!$E$2:$E$1009,K$3,calc!$F$2:$F$1009,1)&gt;0,"Check date",IF(SUMPRODUCT(MAX((calc!$D$2:$D$1009=$A24)*(calc!$E$2:$E$1009=K$3)*calc!$C$2:$C$1009))=0,"No expiry",SUMPRODUCT(MAX((calc!$D$2:$D$1009=$A24)*(calc!$E$2:$E$1009=K$3)*calc!$C$2:$C$1009))))))</f>
      </c>
      <c r="L24" s="19">
        <f>IF(OR($A24="",L$3=""),"",IF(COUNTIFS(calc!$D$2:$D$1009,$A24,calc!$E$2:$E$1009,L$3)=0,"·",IF(COUNTIFS(calc!$D$2:$D$1009,$A24,calc!$E$2:$E$1009,L$3,calc!$F$2:$F$1009,1)&gt;0,"Check date",IF(SUMPRODUCT(MAX((calc!$D$2:$D$1009=$A24)*(calc!$E$2:$E$1009=L$3)*calc!$C$2:$C$1009))=0,"No expiry",SUMPRODUCT(MAX((calc!$D$2:$D$1009=$A24)*(calc!$E$2:$E$1009=L$3)*calc!$C$2:$C$1009))))))</f>
      </c>
      <c r="M24" s="19">
        <f>IF(OR($A24="",M$3=""),"",IF(COUNTIFS(calc!$D$2:$D$1009,$A24,calc!$E$2:$E$1009,M$3)=0,"·",IF(COUNTIFS(calc!$D$2:$D$1009,$A24,calc!$E$2:$E$1009,M$3,calc!$F$2:$F$1009,1)&gt;0,"Check date",IF(SUMPRODUCT(MAX((calc!$D$2:$D$1009=$A24)*(calc!$E$2:$E$1009=M$3)*calc!$C$2:$C$1009))=0,"No expiry",SUMPRODUCT(MAX((calc!$D$2:$D$1009=$A24)*(calc!$E$2:$E$1009=M$3)*calc!$C$2:$C$1009))))))</f>
      </c>
      <c r="N24" s="19">
        <f>IF(OR($A24="",N$3=""),"",IF(COUNTIFS(calc!$D$2:$D$1009,$A24,calc!$E$2:$E$1009,N$3)=0,"·",IF(COUNTIFS(calc!$D$2:$D$1009,$A24,calc!$E$2:$E$1009,N$3,calc!$F$2:$F$1009,1)&gt;0,"Check date",IF(SUMPRODUCT(MAX((calc!$D$2:$D$1009=$A24)*(calc!$E$2:$E$1009=N$3)*calc!$C$2:$C$1009))=0,"No expiry",SUMPRODUCT(MAX((calc!$D$2:$D$1009=$A24)*(calc!$E$2:$E$1009=N$3)*calc!$C$2:$C$1009))))))</f>
      </c>
      <c r="O24" s="19">
        <f>IF(OR($A24="",O$3=""),"",IF(COUNTIFS(calc!$D$2:$D$1009,$A24,calc!$E$2:$E$1009,O$3)=0,"·",IF(COUNTIFS(calc!$D$2:$D$1009,$A24,calc!$E$2:$E$1009,O$3,calc!$F$2:$F$1009,1)&gt;0,"Check date",IF(SUMPRODUCT(MAX((calc!$D$2:$D$1009=$A24)*(calc!$E$2:$E$1009=O$3)*calc!$C$2:$C$1009))=0,"No expiry",SUMPRODUCT(MAX((calc!$D$2:$D$1009=$A24)*(calc!$E$2:$E$1009=O$3)*calc!$C$2:$C$1009))))))</f>
      </c>
      <c r="P24" s="19">
        <f>IF(OR($A24="",P$3=""),"",IF(COUNTIFS(calc!$D$2:$D$1009,$A24,calc!$E$2:$E$1009,P$3)=0,"·",IF(COUNTIFS(calc!$D$2:$D$1009,$A24,calc!$E$2:$E$1009,P$3,calc!$F$2:$F$1009,1)&gt;0,"Check date",IF(SUMPRODUCT(MAX((calc!$D$2:$D$1009=$A24)*(calc!$E$2:$E$1009=P$3)*calc!$C$2:$C$1009))=0,"No expiry",SUMPRODUCT(MAX((calc!$D$2:$D$1009=$A24)*(calc!$E$2:$E$1009=P$3)*calc!$C$2:$C$1009))))))</f>
      </c>
      <c r="Q24" s="19">
        <f>IF(OR($A24="",Q$3=""),"",IF(COUNTIFS(calc!$D$2:$D$1009,$A24,calc!$E$2:$E$1009,Q$3)=0,"·",IF(COUNTIFS(calc!$D$2:$D$1009,$A24,calc!$E$2:$E$1009,Q$3,calc!$F$2:$F$1009,1)&gt;0,"Check date",IF(SUMPRODUCT(MAX((calc!$D$2:$D$1009=$A24)*(calc!$E$2:$E$1009=Q$3)*calc!$C$2:$C$1009))=0,"No expiry",SUMPRODUCT(MAX((calc!$D$2:$D$1009=$A24)*(calc!$E$2:$E$1009=Q$3)*calc!$C$2:$C$1009))))))</f>
      </c>
      <c r="R24" s="19">
        <f>IF(OR($A24="",R$3=""),"",IF(COUNTIFS(calc!$D$2:$D$1009,$A24,calc!$E$2:$E$1009,R$3)=0,"·",IF(COUNTIFS(calc!$D$2:$D$1009,$A24,calc!$E$2:$E$1009,R$3,calc!$F$2:$F$1009,1)&gt;0,"Check date",IF(SUMPRODUCT(MAX((calc!$D$2:$D$1009=$A24)*(calc!$E$2:$E$1009=R$3)*calc!$C$2:$C$1009))=0,"No expiry",SUMPRODUCT(MAX((calc!$D$2:$D$1009=$A24)*(calc!$E$2:$E$1009=R$3)*calc!$C$2:$C$1009))))))</f>
      </c>
      <c r="S24" s="19">
        <f>IF(OR($A24="",S$3=""),"",IF(COUNTIFS(calc!$D$2:$D$1009,$A24,calc!$E$2:$E$1009,S$3)=0,"·",IF(COUNTIFS(calc!$D$2:$D$1009,$A24,calc!$E$2:$E$1009,S$3,calc!$F$2:$F$1009,1)&gt;0,"Check date",IF(SUMPRODUCT(MAX((calc!$D$2:$D$1009=$A24)*(calc!$E$2:$E$1009=S$3)*calc!$C$2:$C$1009))=0,"No expiry",SUMPRODUCT(MAX((calc!$D$2:$D$1009=$A24)*(calc!$E$2:$E$1009=S$3)*calc!$C$2:$C$1009))))))</f>
      </c>
      <c r="T24" s="19">
        <f>IF(OR($A24="",T$3=""),"",IF(COUNTIFS(calc!$D$2:$D$1009,$A24,calc!$E$2:$E$1009,T$3)=0,"·",IF(COUNTIFS(calc!$D$2:$D$1009,$A24,calc!$E$2:$E$1009,T$3,calc!$F$2:$F$1009,1)&gt;0,"Check date",IF(SUMPRODUCT(MAX((calc!$D$2:$D$1009=$A24)*(calc!$E$2:$E$1009=T$3)*calc!$C$2:$C$1009))=0,"No expiry",SUMPRODUCT(MAX((calc!$D$2:$D$1009=$A24)*(calc!$E$2:$E$1009=T$3)*calc!$C$2:$C$1009))))))</f>
      </c>
      <c r="U24" s="19">
        <f>IF(OR($A24="",U$3=""),"",IF(COUNTIFS(calc!$D$2:$D$1009,$A24,calc!$E$2:$E$1009,U$3)=0,"·",IF(COUNTIFS(calc!$D$2:$D$1009,$A24,calc!$E$2:$E$1009,U$3,calc!$F$2:$F$1009,1)&gt;0,"Check date",IF(SUMPRODUCT(MAX((calc!$D$2:$D$1009=$A24)*(calc!$E$2:$E$1009=U$3)*calc!$C$2:$C$1009))=0,"No expiry",SUMPRODUCT(MAX((calc!$D$2:$D$1009=$A24)*(calc!$E$2:$E$1009=U$3)*calc!$C$2:$C$1009))))))</f>
      </c>
      <c r="V24" s="19">
        <f>IF(OR($A24="",V$3=""),"",IF(COUNTIFS(calc!$D$2:$D$1009,$A24,calc!$E$2:$E$1009,V$3)=0,"·",IF(COUNTIFS(calc!$D$2:$D$1009,$A24,calc!$E$2:$E$1009,V$3,calc!$F$2:$F$1009,1)&gt;0,"Check date",IF(SUMPRODUCT(MAX((calc!$D$2:$D$1009=$A24)*(calc!$E$2:$E$1009=V$3)*calc!$C$2:$C$1009))=0,"No expiry",SUMPRODUCT(MAX((calc!$D$2:$D$1009=$A24)*(calc!$E$2:$E$1009=V$3)*calc!$C$2:$C$1009))))))</f>
      </c>
      <c r="W24" s="19">
        <f>IF(OR($A24="",W$3=""),"",IF(COUNTIFS(calc!$D$2:$D$1009,$A24,calc!$E$2:$E$1009,W$3)=0,"·",IF(COUNTIFS(calc!$D$2:$D$1009,$A24,calc!$E$2:$E$1009,W$3,calc!$F$2:$F$1009,1)&gt;0,"Check date",IF(SUMPRODUCT(MAX((calc!$D$2:$D$1009=$A24)*(calc!$E$2:$E$1009=W$3)*calc!$C$2:$C$1009))=0,"No expiry",SUMPRODUCT(MAX((calc!$D$2:$D$1009=$A24)*(calc!$E$2:$E$1009=W$3)*calc!$C$2:$C$1009))))))</f>
      </c>
      <c r="X24" s="19">
        <f>IF(OR($A24="",X$3=""),"",IF(COUNTIFS(calc!$D$2:$D$1009,$A24,calc!$E$2:$E$1009,X$3)=0,"·",IF(COUNTIFS(calc!$D$2:$D$1009,$A24,calc!$E$2:$E$1009,X$3,calc!$F$2:$F$1009,1)&gt;0,"Check date",IF(SUMPRODUCT(MAX((calc!$D$2:$D$1009=$A24)*(calc!$E$2:$E$1009=X$3)*calc!$C$2:$C$1009))=0,"No expiry",SUMPRODUCT(MAX((calc!$D$2:$D$1009=$A24)*(calc!$E$2:$E$1009=X$3)*calc!$C$2:$C$1009))))))</f>
      </c>
      <c r="Y24" s="19">
        <f>IF(OR($A24="",Y$3=""),"",IF(COUNTIFS(calc!$D$2:$D$1009,$A24,calc!$E$2:$E$1009,Y$3)=0,"·",IF(COUNTIFS(calc!$D$2:$D$1009,$A24,calc!$E$2:$E$1009,Y$3,calc!$F$2:$F$1009,1)&gt;0,"Check date",IF(SUMPRODUCT(MAX((calc!$D$2:$D$1009=$A24)*(calc!$E$2:$E$1009=Y$3)*calc!$C$2:$C$1009))=0,"No expiry",SUMPRODUCT(MAX((calc!$D$2:$D$1009=$A24)*(calc!$E$2:$E$1009=Y$3)*calc!$C$2:$C$1009))))))</f>
      </c>
      <c r="Z24" s="19">
        <f>IF(OR($A24="",Z$3=""),"",IF(COUNTIFS(calc!$D$2:$D$1009,$A24,calc!$E$2:$E$1009,Z$3)=0,"·",IF(COUNTIFS(calc!$D$2:$D$1009,$A24,calc!$E$2:$E$1009,Z$3,calc!$F$2:$F$1009,1)&gt;0,"Check date",IF(SUMPRODUCT(MAX((calc!$D$2:$D$1009=$A24)*(calc!$E$2:$E$1009=Z$3)*calc!$C$2:$C$1009))=0,"No expiry",SUMPRODUCT(MAX((calc!$D$2:$D$1009=$A24)*(calc!$E$2:$E$1009=Z$3)*calc!$C$2:$C$1009))))))</f>
      </c>
    </row>
    <row r="25" spans="1:26" x14ac:dyDescent="0.25">
      <c r="A25">
        <f>IFERROR(INDEX(calc!$D$2:$D$1009,MATCH(ROW()-3,calc!$A$2:$A$1009,0)),"")</f>
      </c>
      <c r="B25" s="19">
        <f>IF(OR($A25="",B$3=""),"",IF(COUNTIFS(calc!$D$2:$D$1009,$A25,calc!$E$2:$E$1009,B$3)=0,"·",IF(COUNTIFS(calc!$D$2:$D$1009,$A25,calc!$E$2:$E$1009,B$3,calc!$F$2:$F$1009,1)&gt;0,"Check date",IF(SUMPRODUCT(MAX((calc!$D$2:$D$1009=$A25)*(calc!$E$2:$E$1009=B$3)*calc!$C$2:$C$1009))=0,"No expiry",SUMPRODUCT(MAX((calc!$D$2:$D$1009=$A25)*(calc!$E$2:$E$1009=B$3)*calc!$C$2:$C$1009))))))</f>
      </c>
      <c r="C25" s="19">
        <f>IF(OR($A25="",C$3=""),"",IF(COUNTIFS(calc!$D$2:$D$1009,$A25,calc!$E$2:$E$1009,C$3)=0,"·",IF(COUNTIFS(calc!$D$2:$D$1009,$A25,calc!$E$2:$E$1009,C$3,calc!$F$2:$F$1009,1)&gt;0,"Check date",IF(SUMPRODUCT(MAX((calc!$D$2:$D$1009=$A25)*(calc!$E$2:$E$1009=C$3)*calc!$C$2:$C$1009))=0,"No expiry",SUMPRODUCT(MAX((calc!$D$2:$D$1009=$A25)*(calc!$E$2:$E$1009=C$3)*calc!$C$2:$C$1009))))))</f>
      </c>
      <c r="D25" s="19">
        <f>IF(OR($A25="",D$3=""),"",IF(COUNTIFS(calc!$D$2:$D$1009,$A25,calc!$E$2:$E$1009,D$3)=0,"·",IF(COUNTIFS(calc!$D$2:$D$1009,$A25,calc!$E$2:$E$1009,D$3,calc!$F$2:$F$1009,1)&gt;0,"Check date",IF(SUMPRODUCT(MAX((calc!$D$2:$D$1009=$A25)*(calc!$E$2:$E$1009=D$3)*calc!$C$2:$C$1009))=0,"No expiry",SUMPRODUCT(MAX((calc!$D$2:$D$1009=$A25)*(calc!$E$2:$E$1009=D$3)*calc!$C$2:$C$1009))))))</f>
      </c>
      <c r="E25" s="19">
        <f>IF(OR($A25="",E$3=""),"",IF(COUNTIFS(calc!$D$2:$D$1009,$A25,calc!$E$2:$E$1009,E$3)=0,"·",IF(COUNTIFS(calc!$D$2:$D$1009,$A25,calc!$E$2:$E$1009,E$3,calc!$F$2:$F$1009,1)&gt;0,"Check date",IF(SUMPRODUCT(MAX((calc!$D$2:$D$1009=$A25)*(calc!$E$2:$E$1009=E$3)*calc!$C$2:$C$1009))=0,"No expiry",SUMPRODUCT(MAX((calc!$D$2:$D$1009=$A25)*(calc!$E$2:$E$1009=E$3)*calc!$C$2:$C$1009))))))</f>
      </c>
      <c r="F25" s="19">
        <f>IF(OR($A25="",F$3=""),"",IF(COUNTIFS(calc!$D$2:$D$1009,$A25,calc!$E$2:$E$1009,F$3)=0,"·",IF(COUNTIFS(calc!$D$2:$D$1009,$A25,calc!$E$2:$E$1009,F$3,calc!$F$2:$F$1009,1)&gt;0,"Check date",IF(SUMPRODUCT(MAX((calc!$D$2:$D$1009=$A25)*(calc!$E$2:$E$1009=F$3)*calc!$C$2:$C$1009))=0,"No expiry",SUMPRODUCT(MAX((calc!$D$2:$D$1009=$A25)*(calc!$E$2:$E$1009=F$3)*calc!$C$2:$C$1009))))))</f>
      </c>
      <c r="G25" s="19">
        <f>IF(OR($A25="",G$3=""),"",IF(COUNTIFS(calc!$D$2:$D$1009,$A25,calc!$E$2:$E$1009,G$3)=0,"·",IF(COUNTIFS(calc!$D$2:$D$1009,$A25,calc!$E$2:$E$1009,G$3,calc!$F$2:$F$1009,1)&gt;0,"Check date",IF(SUMPRODUCT(MAX((calc!$D$2:$D$1009=$A25)*(calc!$E$2:$E$1009=G$3)*calc!$C$2:$C$1009))=0,"No expiry",SUMPRODUCT(MAX((calc!$D$2:$D$1009=$A25)*(calc!$E$2:$E$1009=G$3)*calc!$C$2:$C$1009))))))</f>
      </c>
      <c r="H25" s="19">
        <f>IF(OR($A25="",H$3=""),"",IF(COUNTIFS(calc!$D$2:$D$1009,$A25,calc!$E$2:$E$1009,H$3)=0,"·",IF(COUNTIFS(calc!$D$2:$D$1009,$A25,calc!$E$2:$E$1009,H$3,calc!$F$2:$F$1009,1)&gt;0,"Check date",IF(SUMPRODUCT(MAX((calc!$D$2:$D$1009=$A25)*(calc!$E$2:$E$1009=H$3)*calc!$C$2:$C$1009))=0,"No expiry",SUMPRODUCT(MAX((calc!$D$2:$D$1009=$A25)*(calc!$E$2:$E$1009=H$3)*calc!$C$2:$C$1009))))))</f>
      </c>
      <c r="I25" s="19">
        <f>IF(OR($A25="",I$3=""),"",IF(COUNTIFS(calc!$D$2:$D$1009,$A25,calc!$E$2:$E$1009,I$3)=0,"·",IF(COUNTIFS(calc!$D$2:$D$1009,$A25,calc!$E$2:$E$1009,I$3,calc!$F$2:$F$1009,1)&gt;0,"Check date",IF(SUMPRODUCT(MAX((calc!$D$2:$D$1009=$A25)*(calc!$E$2:$E$1009=I$3)*calc!$C$2:$C$1009))=0,"No expiry",SUMPRODUCT(MAX((calc!$D$2:$D$1009=$A25)*(calc!$E$2:$E$1009=I$3)*calc!$C$2:$C$1009))))))</f>
      </c>
      <c r="J25" s="19">
        <f>IF(OR($A25="",J$3=""),"",IF(COUNTIFS(calc!$D$2:$D$1009,$A25,calc!$E$2:$E$1009,J$3)=0,"·",IF(COUNTIFS(calc!$D$2:$D$1009,$A25,calc!$E$2:$E$1009,J$3,calc!$F$2:$F$1009,1)&gt;0,"Check date",IF(SUMPRODUCT(MAX((calc!$D$2:$D$1009=$A25)*(calc!$E$2:$E$1009=J$3)*calc!$C$2:$C$1009))=0,"No expiry",SUMPRODUCT(MAX((calc!$D$2:$D$1009=$A25)*(calc!$E$2:$E$1009=J$3)*calc!$C$2:$C$1009))))))</f>
      </c>
      <c r="K25" s="19">
        <f>IF(OR($A25="",K$3=""),"",IF(COUNTIFS(calc!$D$2:$D$1009,$A25,calc!$E$2:$E$1009,K$3)=0,"·",IF(COUNTIFS(calc!$D$2:$D$1009,$A25,calc!$E$2:$E$1009,K$3,calc!$F$2:$F$1009,1)&gt;0,"Check date",IF(SUMPRODUCT(MAX((calc!$D$2:$D$1009=$A25)*(calc!$E$2:$E$1009=K$3)*calc!$C$2:$C$1009))=0,"No expiry",SUMPRODUCT(MAX((calc!$D$2:$D$1009=$A25)*(calc!$E$2:$E$1009=K$3)*calc!$C$2:$C$1009))))))</f>
      </c>
      <c r="L25" s="19">
        <f>IF(OR($A25="",L$3=""),"",IF(COUNTIFS(calc!$D$2:$D$1009,$A25,calc!$E$2:$E$1009,L$3)=0,"·",IF(COUNTIFS(calc!$D$2:$D$1009,$A25,calc!$E$2:$E$1009,L$3,calc!$F$2:$F$1009,1)&gt;0,"Check date",IF(SUMPRODUCT(MAX((calc!$D$2:$D$1009=$A25)*(calc!$E$2:$E$1009=L$3)*calc!$C$2:$C$1009))=0,"No expiry",SUMPRODUCT(MAX((calc!$D$2:$D$1009=$A25)*(calc!$E$2:$E$1009=L$3)*calc!$C$2:$C$1009))))))</f>
      </c>
      <c r="M25" s="19">
        <f>IF(OR($A25="",M$3=""),"",IF(COUNTIFS(calc!$D$2:$D$1009,$A25,calc!$E$2:$E$1009,M$3)=0,"·",IF(COUNTIFS(calc!$D$2:$D$1009,$A25,calc!$E$2:$E$1009,M$3,calc!$F$2:$F$1009,1)&gt;0,"Check date",IF(SUMPRODUCT(MAX((calc!$D$2:$D$1009=$A25)*(calc!$E$2:$E$1009=M$3)*calc!$C$2:$C$1009))=0,"No expiry",SUMPRODUCT(MAX((calc!$D$2:$D$1009=$A25)*(calc!$E$2:$E$1009=M$3)*calc!$C$2:$C$1009))))))</f>
      </c>
      <c r="N25" s="19">
        <f>IF(OR($A25="",N$3=""),"",IF(COUNTIFS(calc!$D$2:$D$1009,$A25,calc!$E$2:$E$1009,N$3)=0,"·",IF(COUNTIFS(calc!$D$2:$D$1009,$A25,calc!$E$2:$E$1009,N$3,calc!$F$2:$F$1009,1)&gt;0,"Check date",IF(SUMPRODUCT(MAX((calc!$D$2:$D$1009=$A25)*(calc!$E$2:$E$1009=N$3)*calc!$C$2:$C$1009))=0,"No expiry",SUMPRODUCT(MAX((calc!$D$2:$D$1009=$A25)*(calc!$E$2:$E$1009=N$3)*calc!$C$2:$C$1009))))))</f>
      </c>
      <c r="O25" s="19">
        <f>IF(OR($A25="",O$3=""),"",IF(COUNTIFS(calc!$D$2:$D$1009,$A25,calc!$E$2:$E$1009,O$3)=0,"·",IF(COUNTIFS(calc!$D$2:$D$1009,$A25,calc!$E$2:$E$1009,O$3,calc!$F$2:$F$1009,1)&gt;0,"Check date",IF(SUMPRODUCT(MAX((calc!$D$2:$D$1009=$A25)*(calc!$E$2:$E$1009=O$3)*calc!$C$2:$C$1009))=0,"No expiry",SUMPRODUCT(MAX((calc!$D$2:$D$1009=$A25)*(calc!$E$2:$E$1009=O$3)*calc!$C$2:$C$1009))))))</f>
      </c>
      <c r="P25" s="19">
        <f>IF(OR($A25="",P$3=""),"",IF(COUNTIFS(calc!$D$2:$D$1009,$A25,calc!$E$2:$E$1009,P$3)=0,"·",IF(COUNTIFS(calc!$D$2:$D$1009,$A25,calc!$E$2:$E$1009,P$3,calc!$F$2:$F$1009,1)&gt;0,"Check date",IF(SUMPRODUCT(MAX((calc!$D$2:$D$1009=$A25)*(calc!$E$2:$E$1009=P$3)*calc!$C$2:$C$1009))=0,"No expiry",SUMPRODUCT(MAX((calc!$D$2:$D$1009=$A25)*(calc!$E$2:$E$1009=P$3)*calc!$C$2:$C$1009))))))</f>
      </c>
      <c r="Q25" s="19">
        <f>IF(OR($A25="",Q$3=""),"",IF(COUNTIFS(calc!$D$2:$D$1009,$A25,calc!$E$2:$E$1009,Q$3)=0,"·",IF(COUNTIFS(calc!$D$2:$D$1009,$A25,calc!$E$2:$E$1009,Q$3,calc!$F$2:$F$1009,1)&gt;0,"Check date",IF(SUMPRODUCT(MAX((calc!$D$2:$D$1009=$A25)*(calc!$E$2:$E$1009=Q$3)*calc!$C$2:$C$1009))=0,"No expiry",SUMPRODUCT(MAX((calc!$D$2:$D$1009=$A25)*(calc!$E$2:$E$1009=Q$3)*calc!$C$2:$C$1009))))))</f>
      </c>
      <c r="R25" s="19">
        <f>IF(OR($A25="",R$3=""),"",IF(COUNTIFS(calc!$D$2:$D$1009,$A25,calc!$E$2:$E$1009,R$3)=0,"·",IF(COUNTIFS(calc!$D$2:$D$1009,$A25,calc!$E$2:$E$1009,R$3,calc!$F$2:$F$1009,1)&gt;0,"Check date",IF(SUMPRODUCT(MAX((calc!$D$2:$D$1009=$A25)*(calc!$E$2:$E$1009=R$3)*calc!$C$2:$C$1009))=0,"No expiry",SUMPRODUCT(MAX((calc!$D$2:$D$1009=$A25)*(calc!$E$2:$E$1009=R$3)*calc!$C$2:$C$1009))))))</f>
      </c>
      <c r="S25" s="19">
        <f>IF(OR($A25="",S$3=""),"",IF(COUNTIFS(calc!$D$2:$D$1009,$A25,calc!$E$2:$E$1009,S$3)=0,"·",IF(COUNTIFS(calc!$D$2:$D$1009,$A25,calc!$E$2:$E$1009,S$3,calc!$F$2:$F$1009,1)&gt;0,"Check date",IF(SUMPRODUCT(MAX((calc!$D$2:$D$1009=$A25)*(calc!$E$2:$E$1009=S$3)*calc!$C$2:$C$1009))=0,"No expiry",SUMPRODUCT(MAX((calc!$D$2:$D$1009=$A25)*(calc!$E$2:$E$1009=S$3)*calc!$C$2:$C$1009))))))</f>
      </c>
      <c r="T25" s="19">
        <f>IF(OR($A25="",T$3=""),"",IF(COUNTIFS(calc!$D$2:$D$1009,$A25,calc!$E$2:$E$1009,T$3)=0,"·",IF(COUNTIFS(calc!$D$2:$D$1009,$A25,calc!$E$2:$E$1009,T$3,calc!$F$2:$F$1009,1)&gt;0,"Check date",IF(SUMPRODUCT(MAX((calc!$D$2:$D$1009=$A25)*(calc!$E$2:$E$1009=T$3)*calc!$C$2:$C$1009))=0,"No expiry",SUMPRODUCT(MAX((calc!$D$2:$D$1009=$A25)*(calc!$E$2:$E$1009=T$3)*calc!$C$2:$C$1009))))))</f>
      </c>
      <c r="U25" s="19">
        <f>IF(OR($A25="",U$3=""),"",IF(COUNTIFS(calc!$D$2:$D$1009,$A25,calc!$E$2:$E$1009,U$3)=0,"·",IF(COUNTIFS(calc!$D$2:$D$1009,$A25,calc!$E$2:$E$1009,U$3,calc!$F$2:$F$1009,1)&gt;0,"Check date",IF(SUMPRODUCT(MAX((calc!$D$2:$D$1009=$A25)*(calc!$E$2:$E$1009=U$3)*calc!$C$2:$C$1009))=0,"No expiry",SUMPRODUCT(MAX((calc!$D$2:$D$1009=$A25)*(calc!$E$2:$E$1009=U$3)*calc!$C$2:$C$1009))))))</f>
      </c>
      <c r="V25" s="19">
        <f>IF(OR($A25="",V$3=""),"",IF(COUNTIFS(calc!$D$2:$D$1009,$A25,calc!$E$2:$E$1009,V$3)=0,"·",IF(COUNTIFS(calc!$D$2:$D$1009,$A25,calc!$E$2:$E$1009,V$3,calc!$F$2:$F$1009,1)&gt;0,"Check date",IF(SUMPRODUCT(MAX((calc!$D$2:$D$1009=$A25)*(calc!$E$2:$E$1009=V$3)*calc!$C$2:$C$1009))=0,"No expiry",SUMPRODUCT(MAX((calc!$D$2:$D$1009=$A25)*(calc!$E$2:$E$1009=V$3)*calc!$C$2:$C$1009))))))</f>
      </c>
      <c r="W25" s="19">
        <f>IF(OR($A25="",W$3=""),"",IF(COUNTIFS(calc!$D$2:$D$1009,$A25,calc!$E$2:$E$1009,W$3)=0,"·",IF(COUNTIFS(calc!$D$2:$D$1009,$A25,calc!$E$2:$E$1009,W$3,calc!$F$2:$F$1009,1)&gt;0,"Check date",IF(SUMPRODUCT(MAX((calc!$D$2:$D$1009=$A25)*(calc!$E$2:$E$1009=W$3)*calc!$C$2:$C$1009))=0,"No expiry",SUMPRODUCT(MAX((calc!$D$2:$D$1009=$A25)*(calc!$E$2:$E$1009=W$3)*calc!$C$2:$C$1009))))))</f>
      </c>
      <c r="X25" s="19">
        <f>IF(OR($A25="",X$3=""),"",IF(COUNTIFS(calc!$D$2:$D$1009,$A25,calc!$E$2:$E$1009,X$3)=0,"·",IF(COUNTIFS(calc!$D$2:$D$1009,$A25,calc!$E$2:$E$1009,X$3,calc!$F$2:$F$1009,1)&gt;0,"Check date",IF(SUMPRODUCT(MAX((calc!$D$2:$D$1009=$A25)*(calc!$E$2:$E$1009=X$3)*calc!$C$2:$C$1009))=0,"No expiry",SUMPRODUCT(MAX((calc!$D$2:$D$1009=$A25)*(calc!$E$2:$E$1009=X$3)*calc!$C$2:$C$1009))))))</f>
      </c>
      <c r="Y25" s="19">
        <f>IF(OR($A25="",Y$3=""),"",IF(COUNTIFS(calc!$D$2:$D$1009,$A25,calc!$E$2:$E$1009,Y$3)=0,"·",IF(COUNTIFS(calc!$D$2:$D$1009,$A25,calc!$E$2:$E$1009,Y$3,calc!$F$2:$F$1009,1)&gt;0,"Check date",IF(SUMPRODUCT(MAX((calc!$D$2:$D$1009=$A25)*(calc!$E$2:$E$1009=Y$3)*calc!$C$2:$C$1009))=0,"No expiry",SUMPRODUCT(MAX((calc!$D$2:$D$1009=$A25)*(calc!$E$2:$E$1009=Y$3)*calc!$C$2:$C$1009))))))</f>
      </c>
      <c r="Z25" s="19">
        <f>IF(OR($A25="",Z$3=""),"",IF(COUNTIFS(calc!$D$2:$D$1009,$A25,calc!$E$2:$E$1009,Z$3)=0,"·",IF(COUNTIFS(calc!$D$2:$D$1009,$A25,calc!$E$2:$E$1009,Z$3,calc!$F$2:$F$1009,1)&gt;0,"Check date",IF(SUMPRODUCT(MAX((calc!$D$2:$D$1009=$A25)*(calc!$E$2:$E$1009=Z$3)*calc!$C$2:$C$1009))=0,"No expiry",SUMPRODUCT(MAX((calc!$D$2:$D$1009=$A25)*(calc!$E$2:$E$1009=Z$3)*calc!$C$2:$C$1009))))))</f>
      </c>
    </row>
    <row r="26" spans="1:26" x14ac:dyDescent="0.25">
      <c r="A26">
        <f>IFERROR(INDEX(calc!$D$2:$D$1009,MATCH(ROW()-3,calc!$A$2:$A$1009,0)),"")</f>
      </c>
      <c r="B26" s="19">
        <f>IF(OR($A26="",B$3=""),"",IF(COUNTIFS(calc!$D$2:$D$1009,$A26,calc!$E$2:$E$1009,B$3)=0,"·",IF(COUNTIFS(calc!$D$2:$D$1009,$A26,calc!$E$2:$E$1009,B$3,calc!$F$2:$F$1009,1)&gt;0,"Check date",IF(SUMPRODUCT(MAX((calc!$D$2:$D$1009=$A26)*(calc!$E$2:$E$1009=B$3)*calc!$C$2:$C$1009))=0,"No expiry",SUMPRODUCT(MAX((calc!$D$2:$D$1009=$A26)*(calc!$E$2:$E$1009=B$3)*calc!$C$2:$C$1009))))))</f>
      </c>
      <c r="C26" s="19">
        <f>IF(OR($A26="",C$3=""),"",IF(COUNTIFS(calc!$D$2:$D$1009,$A26,calc!$E$2:$E$1009,C$3)=0,"·",IF(COUNTIFS(calc!$D$2:$D$1009,$A26,calc!$E$2:$E$1009,C$3,calc!$F$2:$F$1009,1)&gt;0,"Check date",IF(SUMPRODUCT(MAX((calc!$D$2:$D$1009=$A26)*(calc!$E$2:$E$1009=C$3)*calc!$C$2:$C$1009))=0,"No expiry",SUMPRODUCT(MAX((calc!$D$2:$D$1009=$A26)*(calc!$E$2:$E$1009=C$3)*calc!$C$2:$C$1009))))))</f>
      </c>
      <c r="D26" s="19">
        <f>IF(OR($A26="",D$3=""),"",IF(COUNTIFS(calc!$D$2:$D$1009,$A26,calc!$E$2:$E$1009,D$3)=0,"·",IF(COUNTIFS(calc!$D$2:$D$1009,$A26,calc!$E$2:$E$1009,D$3,calc!$F$2:$F$1009,1)&gt;0,"Check date",IF(SUMPRODUCT(MAX((calc!$D$2:$D$1009=$A26)*(calc!$E$2:$E$1009=D$3)*calc!$C$2:$C$1009))=0,"No expiry",SUMPRODUCT(MAX((calc!$D$2:$D$1009=$A26)*(calc!$E$2:$E$1009=D$3)*calc!$C$2:$C$1009))))))</f>
      </c>
      <c r="E26" s="19">
        <f>IF(OR($A26="",E$3=""),"",IF(COUNTIFS(calc!$D$2:$D$1009,$A26,calc!$E$2:$E$1009,E$3)=0,"·",IF(COUNTIFS(calc!$D$2:$D$1009,$A26,calc!$E$2:$E$1009,E$3,calc!$F$2:$F$1009,1)&gt;0,"Check date",IF(SUMPRODUCT(MAX((calc!$D$2:$D$1009=$A26)*(calc!$E$2:$E$1009=E$3)*calc!$C$2:$C$1009))=0,"No expiry",SUMPRODUCT(MAX((calc!$D$2:$D$1009=$A26)*(calc!$E$2:$E$1009=E$3)*calc!$C$2:$C$1009))))))</f>
      </c>
      <c r="F26" s="19">
        <f>IF(OR($A26="",F$3=""),"",IF(COUNTIFS(calc!$D$2:$D$1009,$A26,calc!$E$2:$E$1009,F$3)=0,"·",IF(COUNTIFS(calc!$D$2:$D$1009,$A26,calc!$E$2:$E$1009,F$3,calc!$F$2:$F$1009,1)&gt;0,"Check date",IF(SUMPRODUCT(MAX((calc!$D$2:$D$1009=$A26)*(calc!$E$2:$E$1009=F$3)*calc!$C$2:$C$1009))=0,"No expiry",SUMPRODUCT(MAX((calc!$D$2:$D$1009=$A26)*(calc!$E$2:$E$1009=F$3)*calc!$C$2:$C$1009))))))</f>
      </c>
      <c r="G26" s="19">
        <f>IF(OR($A26="",G$3=""),"",IF(COUNTIFS(calc!$D$2:$D$1009,$A26,calc!$E$2:$E$1009,G$3)=0,"·",IF(COUNTIFS(calc!$D$2:$D$1009,$A26,calc!$E$2:$E$1009,G$3,calc!$F$2:$F$1009,1)&gt;0,"Check date",IF(SUMPRODUCT(MAX((calc!$D$2:$D$1009=$A26)*(calc!$E$2:$E$1009=G$3)*calc!$C$2:$C$1009))=0,"No expiry",SUMPRODUCT(MAX((calc!$D$2:$D$1009=$A26)*(calc!$E$2:$E$1009=G$3)*calc!$C$2:$C$1009))))))</f>
      </c>
      <c r="H26" s="19">
        <f>IF(OR($A26="",H$3=""),"",IF(COUNTIFS(calc!$D$2:$D$1009,$A26,calc!$E$2:$E$1009,H$3)=0,"·",IF(COUNTIFS(calc!$D$2:$D$1009,$A26,calc!$E$2:$E$1009,H$3,calc!$F$2:$F$1009,1)&gt;0,"Check date",IF(SUMPRODUCT(MAX((calc!$D$2:$D$1009=$A26)*(calc!$E$2:$E$1009=H$3)*calc!$C$2:$C$1009))=0,"No expiry",SUMPRODUCT(MAX((calc!$D$2:$D$1009=$A26)*(calc!$E$2:$E$1009=H$3)*calc!$C$2:$C$1009))))))</f>
      </c>
      <c r="I26" s="19">
        <f>IF(OR($A26="",I$3=""),"",IF(COUNTIFS(calc!$D$2:$D$1009,$A26,calc!$E$2:$E$1009,I$3)=0,"·",IF(COUNTIFS(calc!$D$2:$D$1009,$A26,calc!$E$2:$E$1009,I$3,calc!$F$2:$F$1009,1)&gt;0,"Check date",IF(SUMPRODUCT(MAX((calc!$D$2:$D$1009=$A26)*(calc!$E$2:$E$1009=I$3)*calc!$C$2:$C$1009))=0,"No expiry",SUMPRODUCT(MAX((calc!$D$2:$D$1009=$A26)*(calc!$E$2:$E$1009=I$3)*calc!$C$2:$C$1009))))))</f>
      </c>
      <c r="J26" s="19">
        <f>IF(OR($A26="",J$3=""),"",IF(COUNTIFS(calc!$D$2:$D$1009,$A26,calc!$E$2:$E$1009,J$3)=0,"·",IF(COUNTIFS(calc!$D$2:$D$1009,$A26,calc!$E$2:$E$1009,J$3,calc!$F$2:$F$1009,1)&gt;0,"Check date",IF(SUMPRODUCT(MAX((calc!$D$2:$D$1009=$A26)*(calc!$E$2:$E$1009=J$3)*calc!$C$2:$C$1009))=0,"No expiry",SUMPRODUCT(MAX((calc!$D$2:$D$1009=$A26)*(calc!$E$2:$E$1009=J$3)*calc!$C$2:$C$1009))))))</f>
      </c>
      <c r="K26" s="19">
        <f>IF(OR($A26="",K$3=""),"",IF(COUNTIFS(calc!$D$2:$D$1009,$A26,calc!$E$2:$E$1009,K$3)=0,"·",IF(COUNTIFS(calc!$D$2:$D$1009,$A26,calc!$E$2:$E$1009,K$3,calc!$F$2:$F$1009,1)&gt;0,"Check date",IF(SUMPRODUCT(MAX((calc!$D$2:$D$1009=$A26)*(calc!$E$2:$E$1009=K$3)*calc!$C$2:$C$1009))=0,"No expiry",SUMPRODUCT(MAX((calc!$D$2:$D$1009=$A26)*(calc!$E$2:$E$1009=K$3)*calc!$C$2:$C$1009))))))</f>
      </c>
      <c r="L26" s="19">
        <f>IF(OR($A26="",L$3=""),"",IF(COUNTIFS(calc!$D$2:$D$1009,$A26,calc!$E$2:$E$1009,L$3)=0,"·",IF(COUNTIFS(calc!$D$2:$D$1009,$A26,calc!$E$2:$E$1009,L$3,calc!$F$2:$F$1009,1)&gt;0,"Check date",IF(SUMPRODUCT(MAX((calc!$D$2:$D$1009=$A26)*(calc!$E$2:$E$1009=L$3)*calc!$C$2:$C$1009))=0,"No expiry",SUMPRODUCT(MAX((calc!$D$2:$D$1009=$A26)*(calc!$E$2:$E$1009=L$3)*calc!$C$2:$C$1009))))))</f>
      </c>
      <c r="M26" s="19">
        <f>IF(OR($A26="",M$3=""),"",IF(COUNTIFS(calc!$D$2:$D$1009,$A26,calc!$E$2:$E$1009,M$3)=0,"·",IF(COUNTIFS(calc!$D$2:$D$1009,$A26,calc!$E$2:$E$1009,M$3,calc!$F$2:$F$1009,1)&gt;0,"Check date",IF(SUMPRODUCT(MAX((calc!$D$2:$D$1009=$A26)*(calc!$E$2:$E$1009=M$3)*calc!$C$2:$C$1009))=0,"No expiry",SUMPRODUCT(MAX((calc!$D$2:$D$1009=$A26)*(calc!$E$2:$E$1009=M$3)*calc!$C$2:$C$1009))))))</f>
      </c>
      <c r="N26" s="19">
        <f>IF(OR($A26="",N$3=""),"",IF(COUNTIFS(calc!$D$2:$D$1009,$A26,calc!$E$2:$E$1009,N$3)=0,"·",IF(COUNTIFS(calc!$D$2:$D$1009,$A26,calc!$E$2:$E$1009,N$3,calc!$F$2:$F$1009,1)&gt;0,"Check date",IF(SUMPRODUCT(MAX((calc!$D$2:$D$1009=$A26)*(calc!$E$2:$E$1009=N$3)*calc!$C$2:$C$1009))=0,"No expiry",SUMPRODUCT(MAX((calc!$D$2:$D$1009=$A26)*(calc!$E$2:$E$1009=N$3)*calc!$C$2:$C$1009))))))</f>
      </c>
      <c r="O26" s="19">
        <f>IF(OR($A26="",O$3=""),"",IF(COUNTIFS(calc!$D$2:$D$1009,$A26,calc!$E$2:$E$1009,O$3)=0,"·",IF(COUNTIFS(calc!$D$2:$D$1009,$A26,calc!$E$2:$E$1009,O$3,calc!$F$2:$F$1009,1)&gt;0,"Check date",IF(SUMPRODUCT(MAX((calc!$D$2:$D$1009=$A26)*(calc!$E$2:$E$1009=O$3)*calc!$C$2:$C$1009))=0,"No expiry",SUMPRODUCT(MAX((calc!$D$2:$D$1009=$A26)*(calc!$E$2:$E$1009=O$3)*calc!$C$2:$C$1009))))))</f>
      </c>
      <c r="P26" s="19">
        <f>IF(OR($A26="",P$3=""),"",IF(COUNTIFS(calc!$D$2:$D$1009,$A26,calc!$E$2:$E$1009,P$3)=0,"·",IF(COUNTIFS(calc!$D$2:$D$1009,$A26,calc!$E$2:$E$1009,P$3,calc!$F$2:$F$1009,1)&gt;0,"Check date",IF(SUMPRODUCT(MAX((calc!$D$2:$D$1009=$A26)*(calc!$E$2:$E$1009=P$3)*calc!$C$2:$C$1009))=0,"No expiry",SUMPRODUCT(MAX((calc!$D$2:$D$1009=$A26)*(calc!$E$2:$E$1009=P$3)*calc!$C$2:$C$1009))))))</f>
      </c>
      <c r="Q26" s="19">
        <f>IF(OR($A26="",Q$3=""),"",IF(COUNTIFS(calc!$D$2:$D$1009,$A26,calc!$E$2:$E$1009,Q$3)=0,"·",IF(COUNTIFS(calc!$D$2:$D$1009,$A26,calc!$E$2:$E$1009,Q$3,calc!$F$2:$F$1009,1)&gt;0,"Check date",IF(SUMPRODUCT(MAX((calc!$D$2:$D$1009=$A26)*(calc!$E$2:$E$1009=Q$3)*calc!$C$2:$C$1009))=0,"No expiry",SUMPRODUCT(MAX((calc!$D$2:$D$1009=$A26)*(calc!$E$2:$E$1009=Q$3)*calc!$C$2:$C$1009))))))</f>
      </c>
      <c r="R26" s="19">
        <f>IF(OR($A26="",R$3=""),"",IF(COUNTIFS(calc!$D$2:$D$1009,$A26,calc!$E$2:$E$1009,R$3)=0,"·",IF(COUNTIFS(calc!$D$2:$D$1009,$A26,calc!$E$2:$E$1009,R$3,calc!$F$2:$F$1009,1)&gt;0,"Check date",IF(SUMPRODUCT(MAX((calc!$D$2:$D$1009=$A26)*(calc!$E$2:$E$1009=R$3)*calc!$C$2:$C$1009))=0,"No expiry",SUMPRODUCT(MAX((calc!$D$2:$D$1009=$A26)*(calc!$E$2:$E$1009=R$3)*calc!$C$2:$C$1009))))))</f>
      </c>
      <c r="S26" s="19">
        <f>IF(OR($A26="",S$3=""),"",IF(COUNTIFS(calc!$D$2:$D$1009,$A26,calc!$E$2:$E$1009,S$3)=0,"·",IF(COUNTIFS(calc!$D$2:$D$1009,$A26,calc!$E$2:$E$1009,S$3,calc!$F$2:$F$1009,1)&gt;0,"Check date",IF(SUMPRODUCT(MAX((calc!$D$2:$D$1009=$A26)*(calc!$E$2:$E$1009=S$3)*calc!$C$2:$C$1009))=0,"No expiry",SUMPRODUCT(MAX((calc!$D$2:$D$1009=$A26)*(calc!$E$2:$E$1009=S$3)*calc!$C$2:$C$1009))))))</f>
      </c>
      <c r="T26" s="19">
        <f>IF(OR($A26="",T$3=""),"",IF(COUNTIFS(calc!$D$2:$D$1009,$A26,calc!$E$2:$E$1009,T$3)=0,"·",IF(COUNTIFS(calc!$D$2:$D$1009,$A26,calc!$E$2:$E$1009,T$3,calc!$F$2:$F$1009,1)&gt;0,"Check date",IF(SUMPRODUCT(MAX((calc!$D$2:$D$1009=$A26)*(calc!$E$2:$E$1009=T$3)*calc!$C$2:$C$1009))=0,"No expiry",SUMPRODUCT(MAX((calc!$D$2:$D$1009=$A26)*(calc!$E$2:$E$1009=T$3)*calc!$C$2:$C$1009))))))</f>
      </c>
      <c r="U26" s="19">
        <f>IF(OR($A26="",U$3=""),"",IF(COUNTIFS(calc!$D$2:$D$1009,$A26,calc!$E$2:$E$1009,U$3)=0,"·",IF(COUNTIFS(calc!$D$2:$D$1009,$A26,calc!$E$2:$E$1009,U$3,calc!$F$2:$F$1009,1)&gt;0,"Check date",IF(SUMPRODUCT(MAX((calc!$D$2:$D$1009=$A26)*(calc!$E$2:$E$1009=U$3)*calc!$C$2:$C$1009))=0,"No expiry",SUMPRODUCT(MAX((calc!$D$2:$D$1009=$A26)*(calc!$E$2:$E$1009=U$3)*calc!$C$2:$C$1009))))))</f>
      </c>
      <c r="V26" s="19">
        <f>IF(OR($A26="",V$3=""),"",IF(COUNTIFS(calc!$D$2:$D$1009,$A26,calc!$E$2:$E$1009,V$3)=0,"·",IF(COUNTIFS(calc!$D$2:$D$1009,$A26,calc!$E$2:$E$1009,V$3,calc!$F$2:$F$1009,1)&gt;0,"Check date",IF(SUMPRODUCT(MAX((calc!$D$2:$D$1009=$A26)*(calc!$E$2:$E$1009=V$3)*calc!$C$2:$C$1009))=0,"No expiry",SUMPRODUCT(MAX((calc!$D$2:$D$1009=$A26)*(calc!$E$2:$E$1009=V$3)*calc!$C$2:$C$1009))))))</f>
      </c>
      <c r="W26" s="19">
        <f>IF(OR($A26="",W$3=""),"",IF(COUNTIFS(calc!$D$2:$D$1009,$A26,calc!$E$2:$E$1009,W$3)=0,"·",IF(COUNTIFS(calc!$D$2:$D$1009,$A26,calc!$E$2:$E$1009,W$3,calc!$F$2:$F$1009,1)&gt;0,"Check date",IF(SUMPRODUCT(MAX((calc!$D$2:$D$1009=$A26)*(calc!$E$2:$E$1009=W$3)*calc!$C$2:$C$1009))=0,"No expiry",SUMPRODUCT(MAX((calc!$D$2:$D$1009=$A26)*(calc!$E$2:$E$1009=W$3)*calc!$C$2:$C$1009))))))</f>
      </c>
      <c r="X26" s="19">
        <f>IF(OR($A26="",X$3=""),"",IF(COUNTIFS(calc!$D$2:$D$1009,$A26,calc!$E$2:$E$1009,X$3)=0,"·",IF(COUNTIFS(calc!$D$2:$D$1009,$A26,calc!$E$2:$E$1009,X$3,calc!$F$2:$F$1009,1)&gt;0,"Check date",IF(SUMPRODUCT(MAX((calc!$D$2:$D$1009=$A26)*(calc!$E$2:$E$1009=X$3)*calc!$C$2:$C$1009))=0,"No expiry",SUMPRODUCT(MAX((calc!$D$2:$D$1009=$A26)*(calc!$E$2:$E$1009=X$3)*calc!$C$2:$C$1009))))))</f>
      </c>
      <c r="Y26" s="19">
        <f>IF(OR($A26="",Y$3=""),"",IF(COUNTIFS(calc!$D$2:$D$1009,$A26,calc!$E$2:$E$1009,Y$3)=0,"·",IF(COUNTIFS(calc!$D$2:$D$1009,$A26,calc!$E$2:$E$1009,Y$3,calc!$F$2:$F$1009,1)&gt;0,"Check date",IF(SUMPRODUCT(MAX((calc!$D$2:$D$1009=$A26)*(calc!$E$2:$E$1009=Y$3)*calc!$C$2:$C$1009))=0,"No expiry",SUMPRODUCT(MAX((calc!$D$2:$D$1009=$A26)*(calc!$E$2:$E$1009=Y$3)*calc!$C$2:$C$1009))))))</f>
      </c>
      <c r="Z26" s="19">
        <f>IF(OR($A26="",Z$3=""),"",IF(COUNTIFS(calc!$D$2:$D$1009,$A26,calc!$E$2:$E$1009,Z$3)=0,"·",IF(COUNTIFS(calc!$D$2:$D$1009,$A26,calc!$E$2:$E$1009,Z$3,calc!$F$2:$F$1009,1)&gt;0,"Check date",IF(SUMPRODUCT(MAX((calc!$D$2:$D$1009=$A26)*(calc!$E$2:$E$1009=Z$3)*calc!$C$2:$C$1009))=0,"No expiry",SUMPRODUCT(MAX((calc!$D$2:$D$1009=$A26)*(calc!$E$2:$E$1009=Z$3)*calc!$C$2:$C$1009))))))</f>
      </c>
    </row>
    <row r="27" spans="1:26" x14ac:dyDescent="0.25">
      <c r="A27">
        <f>IFERROR(INDEX(calc!$D$2:$D$1009,MATCH(ROW()-3,calc!$A$2:$A$1009,0)),"")</f>
      </c>
      <c r="B27" s="19">
        <f>IF(OR($A27="",B$3=""),"",IF(COUNTIFS(calc!$D$2:$D$1009,$A27,calc!$E$2:$E$1009,B$3)=0,"·",IF(COUNTIFS(calc!$D$2:$D$1009,$A27,calc!$E$2:$E$1009,B$3,calc!$F$2:$F$1009,1)&gt;0,"Check date",IF(SUMPRODUCT(MAX((calc!$D$2:$D$1009=$A27)*(calc!$E$2:$E$1009=B$3)*calc!$C$2:$C$1009))=0,"No expiry",SUMPRODUCT(MAX((calc!$D$2:$D$1009=$A27)*(calc!$E$2:$E$1009=B$3)*calc!$C$2:$C$1009))))))</f>
      </c>
      <c r="C27" s="19">
        <f>IF(OR($A27="",C$3=""),"",IF(COUNTIFS(calc!$D$2:$D$1009,$A27,calc!$E$2:$E$1009,C$3)=0,"·",IF(COUNTIFS(calc!$D$2:$D$1009,$A27,calc!$E$2:$E$1009,C$3,calc!$F$2:$F$1009,1)&gt;0,"Check date",IF(SUMPRODUCT(MAX((calc!$D$2:$D$1009=$A27)*(calc!$E$2:$E$1009=C$3)*calc!$C$2:$C$1009))=0,"No expiry",SUMPRODUCT(MAX((calc!$D$2:$D$1009=$A27)*(calc!$E$2:$E$1009=C$3)*calc!$C$2:$C$1009))))))</f>
      </c>
      <c r="D27" s="19">
        <f>IF(OR($A27="",D$3=""),"",IF(COUNTIFS(calc!$D$2:$D$1009,$A27,calc!$E$2:$E$1009,D$3)=0,"·",IF(COUNTIFS(calc!$D$2:$D$1009,$A27,calc!$E$2:$E$1009,D$3,calc!$F$2:$F$1009,1)&gt;0,"Check date",IF(SUMPRODUCT(MAX((calc!$D$2:$D$1009=$A27)*(calc!$E$2:$E$1009=D$3)*calc!$C$2:$C$1009))=0,"No expiry",SUMPRODUCT(MAX((calc!$D$2:$D$1009=$A27)*(calc!$E$2:$E$1009=D$3)*calc!$C$2:$C$1009))))))</f>
      </c>
      <c r="E27" s="19">
        <f>IF(OR($A27="",E$3=""),"",IF(COUNTIFS(calc!$D$2:$D$1009,$A27,calc!$E$2:$E$1009,E$3)=0,"·",IF(COUNTIFS(calc!$D$2:$D$1009,$A27,calc!$E$2:$E$1009,E$3,calc!$F$2:$F$1009,1)&gt;0,"Check date",IF(SUMPRODUCT(MAX((calc!$D$2:$D$1009=$A27)*(calc!$E$2:$E$1009=E$3)*calc!$C$2:$C$1009))=0,"No expiry",SUMPRODUCT(MAX((calc!$D$2:$D$1009=$A27)*(calc!$E$2:$E$1009=E$3)*calc!$C$2:$C$1009))))))</f>
      </c>
      <c r="F27" s="19">
        <f>IF(OR($A27="",F$3=""),"",IF(COUNTIFS(calc!$D$2:$D$1009,$A27,calc!$E$2:$E$1009,F$3)=0,"·",IF(COUNTIFS(calc!$D$2:$D$1009,$A27,calc!$E$2:$E$1009,F$3,calc!$F$2:$F$1009,1)&gt;0,"Check date",IF(SUMPRODUCT(MAX((calc!$D$2:$D$1009=$A27)*(calc!$E$2:$E$1009=F$3)*calc!$C$2:$C$1009))=0,"No expiry",SUMPRODUCT(MAX((calc!$D$2:$D$1009=$A27)*(calc!$E$2:$E$1009=F$3)*calc!$C$2:$C$1009))))))</f>
      </c>
      <c r="G27" s="19">
        <f>IF(OR($A27="",G$3=""),"",IF(COUNTIFS(calc!$D$2:$D$1009,$A27,calc!$E$2:$E$1009,G$3)=0,"·",IF(COUNTIFS(calc!$D$2:$D$1009,$A27,calc!$E$2:$E$1009,G$3,calc!$F$2:$F$1009,1)&gt;0,"Check date",IF(SUMPRODUCT(MAX((calc!$D$2:$D$1009=$A27)*(calc!$E$2:$E$1009=G$3)*calc!$C$2:$C$1009))=0,"No expiry",SUMPRODUCT(MAX((calc!$D$2:$D$1009=$A27)*(calc!$E$2:$E$1009=G$3)*calc!$C$2:$C$1009))))))</f>
      </c>
      <c r="H27" s="19">
        <f>IF(OR($A27="",H$3=""),"",IF(COUNTIFS(calc!$D$2:$D$1009,$A27,calc!$E$2:$E$1009,H$3)=0,"·",IF(COUNTIFS(calc!$D$2:$D$1009,$A27,calc!$E$2:$E$1009,H$3,calc!$F$2:$F$1009,1)&gt;0,"Check date",IF(SUMPRODUCT(MAX((calc!$D$2:$D$1009=$A27)*(calc!$E$2:$E$1009=H$3)*calc!$C$2:$C$1009))=0,"No expiry",SUMPRODUCT(MAX((calc!$D$2:$D$1009=$A27)*(calc!$E$2:$E$1009=H$3)*calc!$C$2:$C$1009))))))</f>
      </c>
      <c r="I27" s="19">
        <f>IF(OR($A27="",I$3=""),"",IF(COUNTIFS(calc!$D$2:$D$1009,$A27,calc!$E$2:$E$1009,I$3)=0,"·",IF(COUNTIFS(calc!$D$2:$D$1009,$A27,calc!$E$2:$E$1009,I$3,calc!$F$2:$F$1009,1)&gt;0,"Check date",IF(SUMPRODUCT(MAX((calc!$D$2:$D$1009=$A27)*(calc!$E$2:$E$1009=I$3)*calc!$C$2:$C$1009))=0,"No expiry",SUMPRODUCT(MAX((calc!$D$2:$D$1009=$A27)*(calc!$E$2:$E$1009=I$3)*calc!$C$2:$C$1009))))))</f>
      </c>
      <c r="J27" s="19">
        <f>IF(OR($A27="",J$3=""),"",IF(COUNTIFS(calc!$D$2:$D$1009,$A27,calc!$E$2:$E$1009,J$3)=0,"·",IF(COUNTIFS(calc!$D$2:$D$1009,$A27,calc!$E$2:$E$1009,J$3,calc!$F$2:$F$1009,1)&gt;0,"Check date",IF(SUMPRODUCT(MAX((calc!$D$2:$D$1009=$A27)*(calc!$E$2:$E$1009=J$3)*calc!$C$2:$C$1009))=0,"No expiry",SUMPRODUCT(MAX((calc!$D$2:$D$1009=$A27)*(calc!$E$2:$E$1009=J$3)*calc!$C$2:$C$1009))))))</f>
      </c>
      <c r="K27" s="19">
        <f>IF(OR($A27="",K$3=""),"",IF(COUNTIFS(calc!$D$2:$D$1009,$A27,calc!$E$2:$E$1009,K$3)=0,"·",IF(COUNTIFS(calc!$D$2:$D$1009,$A27,calc!$E$2:$E$1009,K$3,calc!$F$2:$F$1009,1)&gt;0,"Check date",IF(SUMPRODUCT(MAX((calc!$D$2:$D$1009=$A27)*(calc!$E$2:$E$1009=K$3)*calc!$C$2:$C$1009))=0,"No expiry",SUMPRODUCT(MAX((calc!$D$2:$D$1009=$A27)*(calc!$E$2:$E$1009=K$3)*calc!$C$2:$C$1009))))))</f>
      </c>
      <c r="L27" s="19">
        <f>IF(OR($A27="",L$3=""),"",IF(COUNTIFS(calc!$D$2:$D$1009,$A27,calc!$E$2:$E$1009,L$3)=0,"·",IF(COUNTIFS(calc!$D$2:$D$1009,$A27,calc!$E$2:$E$1009,L$3,calc!$F$2:$F$1009,1)&gt;0,"Check date",IF(SUMPRODUCT(MAX((calc!$D$2:$D$1009=$A27)*(calc!$E$2:$E$1009=L$3)*calc!$C$2:$C$1009))=0,"No expiry",SUMPRODUCT(MAX((calc!$D$2:$D$1009=$A27)*(calc!$E$2:$E$1009=L$3)*calc!$C$2:$C$1009))))))</f>
      </c>
      <c r="M27" s="19">
        <f>IF(OR($A27="",M$3=""),"",IF(COUNTIFS(calc!$D$2:$D$1009,$A27,calc!$E$2:$E$1009,M$3)=0,"·",IF(COUNTIFS(calc!$D$2:$D$1009,$A27,calc!$E$2:$E$1009,M$3,calc!$F$2:$F$1009,1)&gt;0,"Check date",IF(SUMPRODUCT(MAX((calc!$D$2:$D$1009=$A27)*(calc!$E$2:$E$1009=M$3)*calc!$C$2:$C$1009))=0,"No expiry",SUMPRODUCT(MAX((calc!$D$2:$D$1009=$A27)*(calc!$E$2:$E$1009=M$3)*calc!$C$2:$C$1009))))))</f>
      </c>
      <c r="N27" s="19">
        <f>IF(OR($A27="",N$3=""),"",IF(COUNTIFS(calc!$D$2:$D$1009,$A27,calc!$E$2:$E$1009,N$3)=0,"·",IF(COUNTIFS(calc!$D$2:$D$1009,$A27,calc!$E$2:$E$1009,N$3,calc!$F$2:$F$1009,1)&gt;0,"Check date",IF(SUMPRODUCT(MAX((calc!$D$2:$D$1009=$A27)*(calc!$E$2:$E$1009=N$3)*calc!$C$2:$C$1009))=0,"No expiry",SUMPRODUCT(MAX((calc!$D$2:$D$1009=$A27)*(calc!$E$2:$E$1009=N$3)*calc!$C$2:$C$1009))))))</f>
      </c>
      <c r="O27" s="19">
        <f>IF(OR($A27="",O$3=""),"",IF(COUNTIFS(calc!$D$2:$D$1009,$A27,calc!$E$2:$E$1009,O$3)=0,"·",IF(COUNTIFS(calc!$D$2:$D$1009,$A27,calc!$E$2:$E$1009,O$3,calc!$F$2:$F$1009,1)&gt;0,"Check date",IF(SUMPRODUCT(MAX((calc!$D$2:$D$1009=$A27)*(calc!$E$2:$E$1009=O$3)*calc!$C$2:$C$1009))=0,"No expiry",SUMPRODUCT(MAX((calc!$D$2:$D$1009=$A27)*(calc!$E$2:$E$1009=O$3)*calc!$C$2:$C$1009))))))</f>
      </c>
      <c r="P27" s="19">
        <f>IF(OR($A27="",P$3=""),"",IF(COUNTIFS(calc!$D$2:$D$1009,$A27,calc!$E$2:$E$1009,P$3)=0,"·",IF(COUNTIFS(calc!$D$2:$D$1009,$A27,calc!$E$2:$E$1009,P$3,calc!$F$2:$F$1009,1)&gt;0,"Check date",IF(SUMPRODUCT(MAX((calc!$D$2:$D$1009=$A27)*(calc!$E$2:$E$1009=P$3)*calc!$C$2:$C$1009))=0,"No expiry",SUMPRODUCT(MAX((calc!$D$2:$D$1009=$A27)*(calc!$E$2:$E$1009=P$3)*calc!$C$2:$C$1009))))))</f>
      </c>
      <c r="Q27" s="19">
        <f>IF(OR($A27="",Q$3=""),"",IF(COUNTIFS(calc!$D$2:$D$1009,$A27,calc!$E$2:$E$1009,Q$3)=0,"·",IF(COUNTIFS(calc!$D$2:$D$1009,$A27,calc!$E$2:$E$1009,Q$3,calc!$F$2:$F$1009,1)&gt;0,"Check date",IF(SUMPRODUCT(MAX((calc!$D$2:$D$1009=$A27)*(calc!$E$2:$E$1009=Q$3)*calc!$C$2:$C$1009))=0,"No expiry",SUMPRODUCT(MAX((calc!$D$2:$D$1009=$A27)*(calc!$E$2:$E$1009=Q$3)*calc!$C$2:$C$1009))))))</f>
      </c>
      <c r="R27" s="19">
        <f>IF(OR($A27="",R$3=""),"",IF(COUNTIFS(calc!$D$2:$D$1009,$A27,calc!$E$2:$E$1009,R$3)=0,"·",IF(COUNTIFS(calc!$D$2:$D$1009,$A27,calc!$E$2:$E$1009,R$3,calc!$F$2:$F$1009,1)&gt;0,"Check date",IF(SUMPRODUCT(MAX((calc!$D$2:$D$1009=$A27)*(calc!$E$2:$E$1009=R$3)*calc!$C$2:$C$1009))=0,"No expiry",SUMPRODUCT(MAX((calc!$D$2:$D$1009=$A27)*(calc!$E$2:$E$1009=R$3)*calc!$C$2:$C$1009))))))</f>
      </c>
      <c r="S27" s="19">
        <f>IF(OR($A27="",S$3=""),"",IF(COUNTIFS(calc!$D$2:$D$1009,$A27,calc!$E$2:$E$1009,S$3)=0,"·",IF(COUNTIFS(calc!$D$2:$D$1009,$A27,calc!$E$2:$E$1009,S$3,calc!$F$2:$F$1009,1)&gt;0,"Check date",IF(SUMPRODUCT(MAX((calc!$D$2:$D$1009=$A27)*(calc!$E$2:$E$1009=S$3)*calc!$C$2:$C$1009))=0,"No expiry",SUMPRODUCT(MAX((calc!$D$2:$D$1009=$A27)*(calc!$E$2:$E$1009=S$3)*calc!$C$2:$C$1009))))))</f>
      </c>
      <c r="T27" s="19">
        <f>IF(OR($A27="",T$3=""),"",IF(COUNTIFS(calc!$D$2:$D$1009,$A27,calc!$E$2:$E$1009,T$3)=0,"·",IF(COUNTIFS(calc!$D$2:$D$1009,$A27,calc!$E$2:$E$1009,T$3,calc!$F$2:$F$1009,1)&gt;0,"Check date",IF(SUMPRODUCT(MAX((calc!$D$2:$D$1009=$A27)*(calc!$E$2:$E$1009=T$3)*calc!$C$2:$C$1009))=0,"No expiry",SUMPRODUCT(MAX((calc!$D$2:$D$1009=$A27)*(calc!$E$2:$E$1009=T$3)*calc!$C$2:$C$1009))))))</f>
      </c>
      <c r="U27" s="19">
        <f>IF(OR($A27="",U$3=""),"",IF(COUNTIFS(calc!$D$2:$D$1009,$A27,calc!$E$2:$E$1009,U$3)=0,"·",IF(COUNTIFS(calc!$D$2:$D$1009,$A27,calc!$E$2:$E$1009,U$3,calc!$F$2:$F$1009,1)&gt;0,"Check date",IF(SUMPRODUCT(MAX((calc!$D$2:$D$1009=$A27)*(calc!$E$2:$E$1009=U$3)*calc!$C$2:$C$1009))=0,"No expiry",SUMPRODUCT(MAX((calc!$D$2:$D$1009=$A27)*(calc!$E$2:$E$1009=U$3)*calc!$C$2:$C$1009))))))</f>
      </c>
      <c r="V27" s="19">
        <f>IF(OR($A27="",V$3=""),"",IF(COUNTIFS(calc!$D$2:$D$1009,$A27,calc!$E$2:$E$1009,V$3)=0,"·",IF(COUNTIFS(calc!$D$2:$D$1009,$A27,calc!$E$2:$E$1009,V$3,calc!$F$2:$F$1009,1)&gt;0,"Check date",IF(SUMPRODUCT(MAX((calc!$D$2:$D$1009=$A27)*(calc!$E$2:$E$1009=V$3)*calc!$C$2:$C$1009))=0,"No expiry",SUMPRODUCT(MAX((calc!$D$2:$D$1009=$A27)*(calc!$E$2:$E$1009=V$3)*calc!$C$2:$C$1009))))))</f>
      </c>
      <c r="W27" s="19">
        <f>IF(OR($A27="",W$3=""),"",IF(COUNTIFS(calc!$D$2:$D$1009,$A27,calc!$E$2:$E$1009,W$3)=0,"·",IF(COUNTIFS(calc!$D$2:$D$1009,$A27,calc!$E$2:$E$1009,W$3,calc!$F$2:$F$1009,1)&gt;0,"Check date",IF(SUMPRODUCT(MAX((calc!$D$2:$D$1009=$A27)*(calc!$E$2:$E$1009=W$3)*calc!$C$2:$C$1009))=0,"No expiry",SUMPRODUCT(MAX((calc!$D$2:$D$1009=$A27)*(calc!$E$2:$E$1009=W$3)*calc!$C$2:$C$1009))))))</f>
      </c>
      <c r="X27" s="19">
        <f>IF(OR($A27="",X$3=""),"",IF(COUNTIFS(calc!$D$2:$D$1009,$A27,calc!$E$2:$E$1009,X$3)=0,"·",IF(COUNTIFS(calc!$D$2:$D$1009,$A27,calc!$E$2:$E$1009,X$3,calc!$F$2:$F$1009,1)&gt;0,"Check date",IF(SUMPRODUCT(MAX((calc!$D$2:$D$1009=$A27)*(calc!$E$2:$E$1009=X$3)*calc!$C$2:$C$1009))=0,"No expiry",SUMPRODUCT(MAX((calc!$D$2:$D$1009=$A27)*(calc!$E$2:$E$1009=X$3)*calc!$C$2:$C$1009))))))</f>
      </c>
      <c r="Y27" s="19">
        <f>IF(OR($A27="",Y$3=""),"",IF(COUNTIFS(calc!$D$2:$D$1009,$A27,calc!$E$2:$E$1009,Y$3)=0,"·",IF(COUNTIFS(calc!$D$2:$D$1009,$A27,calc!$E$2:$E$1009,Y$3,calc!$F$2:$F$1009,1)&gt;0,"Check date",IF(SUMPRODUCT(MAX((calc!$D$2:$D$1009=$A27)*(calc!$E$2:$E$1009=Y$3)*calc!$C$2:$C$1009))=0,"No expiry",SUMPRODUCT(MAX((calc!$D$2:$D$1009=$A27)*(calc!$E$2:$E$1009=Y$3)*calc!$C$2:$C$1009))))))</f>
      </c>
      <c r="Z27" s="19">
        <f>IF(OR($A27="",Z$3=""),"",IF(COUNTIFS(calc!$D$2:$D$1009,$A27,calc!$E$2:$E$1009,Z$3)=0,"·",IF(COUNTIFS(calc!$D$2:$D$1009,$A27,calc!$E$2:$E$1009,Z$3,calc!$F$2:$F$1009,1)&gt;0,"Check date",IF(SUMPRODUCT(MAX((calc!$D$2:$D$1009=$A27)*(calc!$E$2:$E$1009=Z$3)*calc!$C$2:$C$1009))=0,"No expiry",SUMPRODUCT(MAX((calc!$D$2:$D$1009=$A27)*(calc!$E$2:$E$1009=Z$3)*calc!$C$2:$C$1009))))))</f>
      </c>
    </row>
    <row r="28" spans="1:26" x14ac:dyDescent="0.25">
      <c r="A28">
        <f>IFERROR(INDEX(calc!$D$2:$D$1009,MATCH(ROW()-3,calc!$A$2:$A$1009,0)),"")</f>
      </c>
      <c r="B28" s="19">
        <f>IF(OR($A28="",B$3=""),"",IF(COUNTIFS(calc!$D$2:$D$1009,$A28,calc!$E$2:$E$1009,B$3)=0,"·",IF(COUNTIFS(calc!$D$2:$D$1009,$A28,calc!$E$2:$E$1009,B$3,calc!$F$2:$F$1009,1)&gt;0,"Check date",IF(SUMPRODUCT(MAX((calc!$D$2:$D$1009=$A28)*(calc!$E$2:$E$1009=B$3)*calc!$C$2:$C$1009))=0,"No expiry",SUMPRODUCT(MAX((calc!$D$2:$D$1009=$A28)*(calc!$E$2:$E$1009=B$3)*calc!$C$2:$C$1009))))))</f>
      </c>
      <c r="C28" s="19">
        <f>IF(OR($A28="",C$3=""),"",IF(COUNTIFS(calc!$D$2:$D$1009,$A28,calc!$E$2:$E$1009,C$3)=0,"·",IF(COUNTIFS(calc!$D$2:$D$1009,$A28,calc!$E$2:$E$1009,C$3,calc!$F$2:$F$1009,1)&gt;0,"Check date",IF(SUMPRODUCT(MAX((calc!$D$2:$D$1009=$A28)*(calc!$E$2:$E$1009=C$3)*calc!$C$2:$C$1009))=0,"No expiry",SUMPRODUCT(MAX((calc!$D$2:$D$1009=$A28)*(calc!$E$2:$E$1009=C$3)*calc!$C$2:$C$1009))))))</f>
      </c>
      <c r="D28" s="19">
        <f>IF(OR($A28="",D$3=""),"",IF(COUNTIFS(calc!$D$2:$D$1009,$A28,calc!$E$2:$E$1009,D$3)=0,"·",IF(COUNTIFS(calc!$D$2:$D$1009,$A28,calc!$E$2:$E$1009,D$3,calc!$F$2:$F$1009,1)&gt;0,"Check date",IF(SUMPRODUCT(MAX((calc!$D$2:$D$1009=$A28)*(calc!$E$2:$E$1009=D$3)*calc!$C$2:$C$1009))=0,"No expiry",SUMPRODUCT(MAX((calc!$D$2:$D$1009=$A28)*(calc!$E$2:$E$1009=D$3)*calc!$C$2:$C$1009))))))</f>
      </c>
      <c r="E28" s="19">
        <f>IF(OR($A28="",E$3=""),"",IF(COUNTIFS(calc!$D$2:$D$1009,$A28,calc!$E$2:$E$1009,E$3)=0,"·",IF(COUNTIFS(calc!$D$2:$D$1009,$A28,calc!$E$2:$E$1009,E$3,calc!$F$2:$F$1009,1)&gt;0,"Check date",IF(SUMPRODUCT(MAX((calc!$D$2:$D$1009=$A28)*(calc!$E$2:$E$1009=E$3)*calc!$C$2:$C$1009))=0,"No expiry",SUMPRODUCT(MAX((calc!$D$2:$D$1009=$A28)*(calc!$E$2:$E$1009=E$3)*calc!$C$2:$C$1009))))))</f>
      </c>
      <c r="F28" s="19">
        <f>IF(OR($A28="",F$3=""),"",IF(COUNTIFS(calc!$D$2:$D$1009,$A28,calc!$E$2:$E$1009,F$3)=0,"·",IF(COUNTIFS(calc!$D$2:$D$1009,$A28,calc!$E$2:$E$1009,F$3,calc!$F$2:$F$1009,1)&gt;0,"Check date",IF(SUMPRODUCT(MAX((calc!$D$2:$D$1009=$A28)*(calc!$E$2:$E$1009=F$3)*calc!$C$2:$C$1009))=0,"No expiry",SUMPRODUCT(MAX((calc!$D$2:$D$1009=$A28)*(calc!$E$2:$E$1009=F$3)*calc!$C$2:$C$1009))))))</f>
      </c>
      <c r="G28" s="19">
        <f>IF(OR($A28="",G$3=""),"",IF(COUNTIFS(calc!$D$2:$D$1009,$A28,calc!$E$2:$E$1009,G$3)=0,"·",IF(COUNTIFS(calc!$D$2:$D$1009,$A28,calc!$E$2:$E$1009,G$3,calc!$F$2:$F$1009,1)&gt;0,"Check date",IF(SUMPRODUCT(MAX((calc!$D$2:$D$1009=$A28)*(calc!$E$2:$E$1009=G$3)*calc!$C$2:$C$1009))=0,"No expiry",SUMPRODUCT(MAX((calc!$D$2:$D$1009=$A28)*(calc!$E$2:$E$1009=G$3)*calc!$C$2:$C$1009))))))</f>
      </c>
      <c r="H28" s="19">
        <f>IF(OR($A28="",H$3=""),"",IF(COUNTIFS(calc!$D$2:$D$1009,$A28,calc!$E$2:$E$1009,H$3)=0,"·",IF(COUNTIFS(calc!$D$2:$D$1009,$A28,calc!$E$2:$E$1009,H$3,calc!$F$2:$F$1009,1)&gt;0,"Check date",IF(SUMPRODUCT(MAX((calc!$D$2:$D$1009=$A28)*(calc!$E$2:$E$1009=H$3)*calc!$C$2:$C$1009))=0,"No expiry",SUMPRODUCT(MAX((calc!$D$2:$D$1009=$A28)*(calc!$E$2:$E$1009=H$3)*calc!$C$2:$C$1009))))))</f>
      </c>
      <c r="I28" s="19">
        <f>IF(OR($A28="",I$3=""),"",IF(COUNTIFS(calc!$D$2:$D$1009,$A28,calc!$E$2:$E$1009,I$3)=0,"·",IF(COUNTIFS(calc!$D$2:$D$1009,$A28,calc!$E$2:$E$1009,I$3,calc!$F$2:$F$1009,1)&gt;0,"Check date",IF(SUMPRODUCT(MAX((calc!$D$2:$D$1009=$A28)*(calc!$E$2:$E$1009=I$3)*calc!$C$2:$C$1009))=0,"No expiry",SUMPRODUCT(MAX((calc!$D$2:$D$1009=$A28)*(calc!$E$2:$E$1009=I$3)*calc!$C$2:$C$1009))))))</f>
      </c>
      <c r="J28" s="19">
        <f>IF(OR($A28="",J$3=""),"",IF(COUNTIFS(calc!$D$2:$D$1009,$A28,calc!$E$2:$E$1009,J$3)=0,"·",IF(COUNTIFS(calc!$D$2:$D$1009,$A28,calc!$E$2:$E$1009,J$3,calc!$F$2:$F$1009,1)&gt;0,"Check date",IF(SUMPRODUCT(MAX((calc!$D$2:$D$1009=$A28)*(calc!$E$2:$E$1009=J$3)*calc!$C$2:$C$1009))=0,"No expiry",SUMPRODUCT(MAX((calc!$D$2:$D$1009=$A28)*(calc!$E$2:$E$1009=J$3)*calc!$C$2:$C$1009))))))</f>
      </c>
      <c r="K28" s="19">
        <f>IF(OR($A28="",K$3=""),"",IF(COUNTIFS(calc!$D$2:$D$1009,$A28,calc!$E$2:$E$1009,K$3)=0,"·",IF(COUNTIFS(calc!$D$2:$D$1009,$A28,calc!$E$2:$E$1009,K$3,calc!$F$2:$F$1009,1)&gt;0,"Check date",IF(SUMPRODUCT(MAX((calc!$D$2:$D$1009=$A28)*(calc!$E$2:$E$1009=K$3)*calc!$C$2:$C$1009))=0,"No expiry",SUMPRODUCT(MAX((calc!$D$2:$D$1009=$A28)*(calc!$E$2:$E$1009=K$3)*calc!$C$2:$C$1009))))))</f>
      </c>
      <c r="L28" s="19">
        <f>IF(OR($A28="",L$3=""),"",IF(COUNTIFS(calc!$D$2:$D$1009,$A28,calc!$E$2:$E$1009,L$3)=0,"·",IF(COUNTIFS(calc!$D$2:$D$1009,$A28,calc!$E$2:$E$1009,L$3,calc!$F$2:$F$1009,1)&gt;0,"Check date",IF(SUMPRODUCT(MAX((calc!$D$2:$D$1009=$A28)*(calc!$E$2:$E$1009=L$3)*calc!$C$2:$C$1009))=0,"No expiry",SUMPRODUCT(MAX((calc!$D$2:$D$1009=$A28)*(calc!$E$2:$E$1009=L$3)*calc!$C$2:$C$1009))))))</f>
      </c>
      <c r="M28" s="19">
        <f>IF(OR($A28="",M$3=""),"",IF(COUNTIFS(calc!$D$2:$D$1009,$A28,calc!$E$2:$E$1009,M$3)=0,"·",IF(COUNTIFS(calc!$D$2:$D$1009,$A28,calc!$E$2:$E$1009,M$3,calc!$F$2:$F$1009,1)&gt;0,"Check date",IF(SUMPRODUCT(MAX((calc!$D$2:$D$1009=$A28)*(calc!$E$2:$E$1009=M$3)*calc!$C$2:$C$1009))=0,"No expiry",SUMPRODUCT(MAX((calc!$D$2:$D$1009=$A28)*(calc!$E$2:$E$1009=M$3)*calc!$C$2:$C$1009))))))</f>
      </c>
      <c r="N28" s="19">
        <f>IF(OR($A28="",N$3=""),"",IF(COUNTIFS(calc!$D$2:$D$1009,$A28,calc!$E$2:$E$1009,N$3)=0,"·",IF(COUNTIFS(calc!$D$2:$D$1009,$A28,calc!$E$2:$E$1009,N$3,calc!$F$2:$F$1009,1)&gt;0,"Check date",IF(SUMPRODUCT(MAX((calc!$D$2:$D$1009=$A28)*(calc!$E$2:$E$1009=N$3)*calc!$C$2:$C$1009))=0,"No expiry",SUMPRODUCT(MAX((calc!$D$2:$D$1009=$A28)*(calc!$E$2:$E$1009=N$3)*calc!$C$2:$C$1009))))))</f>
      </c>
      <c r="O28" s="19">
        <f>IF(OR($A28="",O$3=""),"",IF(COUNTIFS(calc!$D$2:$D$1009,$A28,calc!$E$2:$E$1009,O$3)=0,"·",IF(COUNTIFS(calc!$D$2:$D$1009,$A28,calc!$E$2:$E$1009,O$3,calc!$F$2:$F$1009,1)&gt;0,"Check date",IF(SUMPRODUCT(MAX((calc!$D$2:$D$1009=$A28)*(calc!$E$2:$E$1009=O$3)*calc!$C$2:$C$1009))=0,"No expiry",SUMPRODUCT(MAX((calc!$D$2:$D$1009=$A28)*(calc!$E$2:$E$1009=O$3)*calc!$C$2:$C$1009))))))</f>
      </c>
      <c r="P28" s="19">
        <f>IF(OR($A28="",P$3=""),"",IF(COUNTIFS(calc!$D$2:$D$1009,$A28,calc!$E$2:$E$1009,P$3)=0,"·",IF(COUNTIFS(calc!$D$2:$D$1009,$A28,calc!$E$2:$E$1009,P$3,calc!$F$2:$F$1009,1)&gt;0,"Check date",IF(SUMPRODUCT(MAX((calc!$D$2:$D$1009=$A28)*(calc!$E$2:$E$1009=P$3)*calc!$C$2:$C$1009))=0,"No expiry",SUMPRODUCT(MAX((calc!$D$2:$D$1009=$A28)*(calc!$E$2:$E$1009=P$3)*calc!$C$2:$C$1009))))))</f>
      </c>
      <c r="Q28" s="19">
        <f>IF(OR($A28="",Q$3=""),"",IF(COUNTIFS(calc!$D$2:$D$1009,$A28,calc!$E$2:$E$1009,Q$3)=0,"·",IF(COUNTIFS(calc!$D$2:$D$1009,$A28,calc!$E$2:$E$1009,Q$3,calc!$F$2:$F$1009,1)&gt;0,"Check date",IF(SUMPRODUCT(MAX((calc!$D$2:$D$1009=$A28)*(calc!$E$2:$E$1009=Q$3)*calc!$C$2:$C$1009))=0,"No expiry",SUMPRODUCT(MAX((calc!$D$2:$D$1009=$A28)*(calc!$E$2:$E$1009=Q$3)*calc!$C$2:$C$1009))))))</f>
      </c>
      <c r="R28" s="19">
        <f>IF(OR($A28="",R$3=""),"",IF(COUNTIFS(calc!$D$2:$D$1009,$A28,calc!$E$2:$E$1009,R$3)=0,"·",IF(COUNTIFS(calc!$D$2:$D$1009,$A28,calc!$E$2:$E$1009,R$3,calc!$F$2:$F$1009,1)&gt;0,"Check date",IF(SUMPRODUCT(MAX((calc!$D$2:$D$1009=$A28)*(calc!$E$2:$E$1009=R$3)*calc!$C$2:$C$1009))=0,"No expiry",SUMPRODUCT(MAX((calc!$D$2:$D$1009=$A28)*(calc!$E$2:$E$1009=R$3)*calc!$C$2:$C$1009))))))</f>
      </c>
      <c r="S28" s="19">
        <f>IF(OR($A28="",S$3=""),"",IF(COUNTIFS(calc!$D$2:$D$1009,$A28,calc!$E$2:$E$1009,S$3)=0,"·",IF(COUNTIFS(calc!$D$2:$D$1009,$A28,calc!$E$2:$E$1009,S$3,calc!$F$2:$F$1009,1)&gt;0,"Check date",IF(SUMPRODUCT(MAX((calc!$D$2:$D$1009=$A28)*(calc!$E$2:$E$1009=S$3)*calc!$C$2:$C$1009))=0,"No expiry",SUMPRODUCT(MAX((calc!$D$2:$D$1009=$A28)*(calc!$E$2:$E$1009=S$3)*calc!$C$2:$C$1009))))))</f>
      </c>
      <c r="T28" s="19">
        <f>IF(OR($A28="",T$3=""),"",IF(COUNTIFS(calc!$D$2:$D$1009,$A28,calc!$E$2:$E$1009,T$3)=0,"·",IF(COUNTIFS(calc!$D$2:$D$1009,$A28,calc!$E$2:$E$1009,T$3,calc!$F$2:$F$1009,1)&gt;0,"Check date",IF(SUMPRODUCT(MAX((calc!$D$2:$D$1009=$A28)*(calc!$E$2:$E$1009=T$3)*calc!$C$2:$C$1009))=0,"No expiry",SUMPRODUCT(MAX((calc!$D$2:$D$1009=$A28)*(calc!$E$2:$E$1009=T$3)*calc!$C$2:$C$1009))))))</f>
      </c>
      <c r="U28" s="19">
        <f>IF(OR($A28="",U$3=""),"",IF(COUNTIFS(calc!$D$2:$D$1009,$A28,calc!$E$2:$E$1009,U$3)=0,"·",IF(COUNTIFS(calc!$D$2:$D$1009,$A28,calc!$E$2:$E$1009,U$3,calc!$F$2:$F$1009,1)&gt;0,"Check date",IF(SUMPRODUCT(MAX((calc!$D$2:$D$1009=$A28)*(calc!$E$2:$E$1009=U$3)*calc!$C$2:$C$1009))=0,"No expiry",SUMPRODUCT(MAX((calc!$D$2:$D$1009=$A28)*(calc!$E$2:$E$1009=U$3)*calc!$C$2:$C$1009))))))</f>
      </c>
      <c r="V28" s="19">
        <f>IF(OR($A28="",V$3=""),"",IF(COUNTIFS(calc!$D$2:$D$1009,$A28,calc!$E$2:$E$1009,V$3)=0,"·",IF(COUNTIFS(calc!$D$2:$D$1009,$A28,calc!$E$2:$E$1009,V$3,calc!$F$2:$F$1009,1)&gt;0,"Check date",IF(SUMPRODUCT(MAX((calc!$D$2:$D$1009=$A28)*(calc!$E$2:$E$1009=V$3)*calc!$C$2:$C$1009))=0,"No expiry",SUMPRODUCT(MAX((calc!$D$2:$D$1009=$A28)*(calc!$E$2:$E$1009=V$3)*calc!$C$2:$C$1009))))))</f>
      </c>
      <c r="W28" s="19">
        <f>IF(OR($A28="",W$3=""),"",IF(COUNTIFS(calc!$D$2:$D$1009,$A28,calc!$E$2:$E$1009,W$3)=0,"·",IF(COUNTIFS(calc!$D$2:$D$1009,$A28,calc!$E$2:$E$1009,W$3,calc!$F$2:$F$1009,1)&gt;0,"Check date",IF(SUMPRODUCT(MAX((calc!$D$2:$D$1009=$A28)*(calc!$E$2:$E$1009=W$3)*calc!$C$2:$C$1009))=0,"No expiry",SUMPRODUCT(MAX((calc!$D$2:$D$1009=$A28)*(calc!$E$2:$E$1009=W$3)*calc!$C$2:$C$1009))))))</f>
      </c>
      <c r="X28" s="19">
        <f>IF(OR($A28="",X$3=""),"",IF(COUNTIFS(calc!$D$2:$D$1009,$A28,calc!$E$2:$E$1009,X$3)=0,"·",IF(COUNTIFS(calc!$D$2:$D$1009,$A28,calc!$E$2:$E$1009,X$3,calc!$F$2:$F$1009,1)&gt;0,"Check date",IF(SUMPRODUCT(MAX((calc!$D$2:$D$1009=$A28)*(calc!$E$2:$E$1009=X$3)*calc!$C$2:$C$1009))=0,"No expiry",SUMPRODUCT(MAX((calc!$D$2:$D$1009=$A28)*(calc!$E$2:$E$1009=X$3)*calc!$C$2:$C$1009))))))</f>
      </c>
      <c r="Y28" s="19">
        <f>IF(OR($A28="",Y$3=""),"",IF(COUNTIFS(calc!$D$2:$D$1009,$A28,calc!$E$2:$E$1009,Y$3)=0,"·",IF(COUNTIFS(calc!$D$2:$D$1009,$A28,calc!$E$2:$E$1009,Y$3,calc!$F$2:$F$1009,1)&gt;0,"Check date",IF(SUMPRODUCT(MAX((calc!$D$2:$D$1009=$A28)*(calc!$E$2:$E$1009=Y$3)*calc!$C$2:$C$1009))=0,"No expiry",SUMPRODUCT(MAX((calc!$D$2:$D$1009=$A28)*(calc!$E$2:$E$1009=Y$3)*calc!$C$2:$C$1009))))))</f>
      </c>
      <c r="Z28" s="19">
        <f>IF(OR($A28="",Z$3=""),"",IF(COUNTIFS(calc!$D$2:$D$1009,$A28,calc!$E$2:$E$1009,Z$3)=0,"·",IF(COUNTIFS(calc!$D$2:$D$1009,$A28,calc!$E$2:$E$1009,Z$3,calc!$F$2:$F$1009,1)&gt;0,"Check date",IF(SUMPRODUCT(MAX((calc!$D$2:$D$1009=$A28)*(calc!$E$2:$E$1009=Z$3)*calc!$C$2:$C$1009))=0,"No expiry",SUMPRODUCT(MAX((calc!$D$2:$D$1009=$A28)*(calc!$E$2:$E$1009=Z$3)*calc!$C$2:$C$1009))))))</f>
      </c>
    </row>
    <row r="29" spans="1:26" x14ac:dyDescent="0.25">
      <c r="A29">
        <f>IFERROR(INDEX(calc!$D$2:$D$1009,MATCH(ROW()-3,calc!$A$2:$A$1009,0)),"")</f>
      </c>
      <c r="B29" s="19">
        <f>IF(OR($A29="",B$3=""),"",IF(COUNTIFS(calc!$D$2:$D$1009,$A29,calc!$E$2:$E$1009,B$3)=0,"·",IF(COUNTIFS(calc!$D$2:$D$1009,$A29,calc!$E$2:$E$1009,B$3,calc!$F$2:$F$1009,1)&gt;0,"Check date",IF(SUMPRODUCT(MAX((calc!$D$2:$D$1009=$A29)*(calc!$E$2:$E$1009=B$3)*calc!$C$2:$C$1009))=0,"No expiry",SUMPRODUCT(MAX((calc!$D$2:$D$1009=$A29)*(calc!$E$2:$E$1009=B$3)*calc!$C$2:$C$1009))))))</f>
      </c>
      <c r="C29" s="19">
        <f>IF(OR($A29="",C$3=""),"",IF(COUNTIFS(calc!$D$2:$D$1009,$A29,calc!$E$2:$E$1009,C$3)=0,"·",IF(COUNTIFS(calc!$D$2:$D$1009,$A29,calc!$E$2:$E$1009,C$3,calc!$F$2:$F$1009,1)&gt;0,"Check date",IF(SUMPRODUCT(MAX((calc!$D$2:$D$1009=$A29)*(calc!$E$2:$E$1009=C$3)*calc!$C$2:$C$1009))=0,"No expiry",SUMPRODUCT(MAX((calc!$D$2:$D$1009=$A29)*(calc!$E$2:$E$1009=C$3)*calc!$C$2:$C$1009))))))</f>
      </c>
      <c r="D29" s="19">
        <f>IF(OR($A29="",D$3=""),"",IF(COUNTIFS(calc!$D$2:$D$1009,$A29,calc!$E$2:$E$1009,D$3)=0,"·",IF(COUNTIFS(calc!$D$2:$D$1009,$A29,calc!$E$2:$E$1009,D$3,calc!$F$2:$F$1009,1)&gt;0,"Check date",IF(SUMPRODUCT(MAX((calc!$D$2:$D$1009=$A29)*(calc!$E$2:$E$1009=D$3)*calc!$C$2:$C$1009))=0,"No expiry",SUMPRODUCT(MAX((calc!$D$2:$D$1009=$A29)*(calc!$E$2:$E$1009=D$3)*calc!$C$2:$C$1009))))))</f>
      </c>
      <c r="E29" s="19">
        <f>IF(OR($A29="",E$3=""),"",IF(COUNTIFS(calc!$D$2:$D$1009,$A29,calc!$E$2:$E$1009,E$3)=0,"·",IF(COUNTIFS(calc!$D$2:$D$1009,$A29,calc!$E$2:$E$1009,E$3,calc!$F$2:$F$1009,1)&gt;0,"Check date",IF(SUMPRODUCT(MAX((calc!$D$2:$D$1009=$A29)*(calc!$E$2:$E$1009=E$3)*calc!$C$2:$C$1009))=0,"No expiry",SUMPRODUCT(MAX((calc!$D$2:$D$1009=$A29)*(calc!$E$2:$E$1009=E$3)*calc!$C$2:$C$1009))))))</f>
      </c>
      <c r="F29" s="19">
        <f>IF(OR($A29="",F$3=""),"",IF(COUNTIFS(calc!$D$2:$D$1009,$A29,calc!$E$2:$E$1009,F$3)=0,"·",IF(COUNTIFS(calc!$D$2:$D$1009,$A29,calc!$E$2:$E$1009,F$3,calc!$F$2:$F$1009,1)&gt;0,"Check date",IF(SUMPRODUCT(MAX((calc!$D$2:$D$1009=$A29)*(calc!$E$2:$E$1009=F$3)*calc!$C$2:$C$1009))=0,"No expiry",SUMPRODUCT(MAX((calc!$D$2:$D$1009=$A29)*(calc!$E$2:$E$1009=F$3)*calc!$C$2:$C$1009))))))</f>
      </c>
      <c r="G29" s="19">
        <f>IF(OR($A29="",G$3=""),"",IF(COUNTIFS(calc!$D$2:$D$1009,$A29,calc!$E$2:$E$1009,G$3)=0,"·",IF(COUNTIFS(calc!$D$2:$D$1009,$A29,calc!$E$2:$E$1009,G$3,calc!$F$2:$F$1009,1)&gt;0,"Check date",IF(SUMPRODUCT(MAX((calc!$D$2:$D$1009=$A29)*(calc!$E$2:$E$1009=G$3)*calc!$C$2:$C$1009))=0,"No expiry",SUMPRODUCT(MAX((calc!$D$2:$D$1009=$A29)*(calc!$E$2:$E$1009=G$3)*calc!$C$2:$C$1009))))))</f>
      </c>
      <c r="H29" s="19">
        <f>IF(OR($A29="",H$3=""),"",IF(COUNTIFS(calc!$D$2:$D$1009,$A29,calc!$E$2:$E$1009,H$3)=0,"·",IF(COUNTIFS(calc!$D$2:$D$1009,$A29,calc!$E$2:$E$1009,H$3,calc!$F$2:$F$1009,1)&gt;0,"Check date",IF(SUMPRODUCT(MAX((calc!$D$2:$D$1009=$A29)*(calc!$E$2:$E$1009=H$3)*calc!$C$2:$C$1009))=0,"No expiry",SUMPRODUCT(MAX((calc!$D$2:$D$1009=$A29)*(calc!$E$2:$E$1009=H$3)*calc!$C$2:$C$1009))))))</f>
      </c>
      <c r="I29" s="19">
        <f>IF(OR($A29="",I$3=""),"",IF(COUNTIFS(calc!$D$2:$D$1009,$A29,calc!$E$2:$E$1009,I$3)=0,"·",IF(COUNTIFS(calc!$D$2:$D$1009,$A29,calc!$E$2:$E$1009,I$3,calc!$F$2:$F$1009,1)&gt;0,"Check date",IF(SUMPRODUCT(MAX((calc!$D$2:$D$1009=$A29)*(calc!$E$2:$E$1009=I$3)*calc!$C$2:$C$1009))=0,"No expiry",SUMPRODUCT(MAX((calc!$D$2:$D$1009=$A29)*(calc!$E$2:$E$1009=I$3)*calc!$C$2:$C$1009))))))</f>
      </c>
      <c r="J29" s="19">
        <f>IF(OR($A29="",J$3=""),"",IF(COUNTIFS(calc!$D$2:$D$1009,$A29,calc!$E$2:$E$1009,J$3)=0,"·",IF(COUNTIFS(calc!$D$2:$D$1009,$A29,calc!$E$2:$E$1009,J$3,calc!$F$2:$F$1009,1)&gt;0,"Check date",IF(SUMPRODUCT(MAX((calc!$D$2:$D$1009=$A29)*(calc!$E$2:$E$1009=J$3)*calc!$C$2:$C$1009))=0,"No expiry",SUMPRODUCT(MAX((calc!$D$2:$D$1009=$A29)*(calc!$E$2:$E$1009=J$3)*calc!$C$2:$C$1009))))))</f>
      </c>
      <c r="K29" s="19">
        <f>IF(OR($A29="",K$3=""),"",IF(COUNTIFS(calc!$D$2:$D$1009,$A29,calc!$E$2:$E$1009,K$3)=0,"·",IF(COUNTIFS(calc!$D$2:$D$1009,$A29,calc!$E$2:$E$1009,K$3,calc!$F$2:$F$1009,1)&gt;0,"Check date",IF(SUMPRODUCT(MAX((calc!$D$2:$D$1009=$A29)*(calc!$E$2:$E$1009=K$3)*calc!$C$2:$C$1009))=0,"No expiry",SUMPRODUCT(MAX((calc!$D$2:$D$1009=$A29)*(calc!$E$2:$E$1009=K$3)*calc!$C$2:$C$1009))))))</f>
      </c>
      <c r="L29" s="19">
        <f>IF(OR($A29="",L$3=""),"",IF(COUNTIFS(calc!$D$2:$D$1009,$A29,calc!$E$2:$E$1009,L$3)=0,"·",IF(COUNTIFS(calc!$D$2:$D$1009,$A29,calc!$E$2:$E$1009,L$3,calc!$F$2:$F$1009,1)&gt;0,"Check date",IF(SUMPRODUCT(MAX((calc!$D$2:$D$1009=$A29)*(calc!$E$2:$E$1009=L$3)*calc!$C$2:$C$1009))=0,"No expiry",SUMPRODUCT(MAX((calc!$D$2:$D$1009=$A29)*(calc!$E$2:$E$1009=L$3)*calc!$C$2:$C$1009))))))</f>
      </c>
      <c r="M29" s="19">
        <f>IF(OR($A29="",M$3=""),"",IF(COUNTIFS(calc!$D$2:$D$1009,$A29,calc!$E$2:$E$1009,M$3)=0,"·",IF(COUNTIFS(calc!$D$2:$D$1009,$A29,calc!$E$2:$E$1009,M$3,calc!$F$2:$F$1009,1)&gt;0,"Check date",IF(SUMPRODUCT(MAX((calc!$D$2:$D$1009=$A29)*(calc!$E$2:$E$1009=M$3)*calc!$C$2:$C$1009))=0,"No expiry",SUMPRODUCT(MAX((calc!$D$2:$D$1009=$A29)*(calc!$E$2:$E$1009=M$3)*calc!$C$2:$C$1009))))))</f>
      </c>
      <c r="N29" s="19">
        <f>IF(OR($A29="",N$3=""),"",IF(COUNTIFS(calc!$D$2:$D$1009,$A29,calc!$E$2:$E$1009,N$3)=0,"·",IF(COUNTIFS(calc!$D$2:$D$1009,$A29,calc!$E$2:$E$1009,N$3,calc!$F$2:$F$1009,1)&gt;0,"Check date",IF(SUMPRODUCT(MAX((calc!$D$2:$D$1009=$A29)*(calc!$E$2:$E$1009=N$3)*calc!$C$2:$C$1009))=0,"No expiry",SUMPRODUCT(MAX((calc!$D$2:$D$1009=$A29)*(calc!$E$2:$E$1009=N$3)*calc!$C$2:$C$1009))))))</f>
      </c>
      <c r="O29" s="19">
        <f>IF(OR($A29="",O$3=""),"",IF(COUNTIFS(calc!$D$2:$D$1009,$A29,calc!$E$2:$E$1009,O$3)=0,"·",IF(COUNTIFS(calc!$D$2:$D$1009,$A29,calc!$E$2:$E$1009,O$3,calc!$F$2:$F$1009,1)&gt;0,"Check date",IF(SUMPRODUCT(MAX((calc!$D$2:$D$1009=$A29)*(calc!$E$2:$E$1009=O$3)*calc!$C$2:$C$1009))=0,"No expiry",SUMPRODUCT(MAX((calc!$D$2:$D$1009=$A29)*(calc!$E$2:$E$1009=O$3)*calc!$C$2:$C$1009))))))</f>
      </c>
      <c r="P29" s="19">
        <f>IF(OR($A29="",P$3=""),"",IF(COUNTIFS(calc!$D$2:$D$1009,$A29,calc!$E$2:$E$1009,P$3)=0,"·",IF(COUNTIFS(calc!$D$2:$D$1009,$A29,calc!$E$2:$E$1009,P$3,calc!$F$2:$F$1009,1)&gt;0,"Check date",IF(SUMPRODUCT(MAX((calc!$D$2:$D$1009=$A29)*(calc!$E$2:$E$1009=P$3)*calc!$C$2:$C$1009))=0,"No expiry",SUMPRODUCT(MAX((calc!$D$2:$D$1009=$A29)*(calc!$E$2:$E$1009=P$3)*calc!$C$2:$C$1009))))))</f>
      </c>
      <c r="Q29" s="19">
        <f>IF(OR($A29="",Q$3=""),"",IF(COUNTIFS(calc!$D$2:$D$1009,$A29,calc!$E$2:$E$1009,Q$3)=0,"·",IF(COUNTIFS(calc!$D$2:$D$1009,$A29,calc!$E$2:$E$1009,Q$3,calc!$F$2:$F$1009,1)&gt;0,"Check date",IF(SUMPRODUCT(MAX((calc!$D$2:$D$1009=$A29)*(calc!$E$2:$E$1009=Q$3)*calc!$C$2:$C$1009))=0,"No expiry",SUMPRODUCT(MAX((calc!$D$2:$D$1009=$A29)*(calc!$E$2:$E$1009=Q$3)*calc!$C$2:$C$1009))))))</f>
      </c>
      <c r="R29" s="19">
        <f>IF(OR($A29="",R$3=""),"",IF(COUNTIFS(calc!$D$2:$D$1009,$A29,calc!$E$2:$E$1009,R$3)=0,"·",IF(COUNTIFS(calc!$D$2:$D$1009,$A29,calc!$E$2:$E$1009,R$3,calc!$F$2:$F$1009,1)&gt;0,"Check date",IF(SUMPRODUCT(MAX((calc!$D$2:$D$1009=$A29)*(calc!$E$2:$E$1009=R$3)*calc!$C$2:$C$1009))=0,"No expiry",SUMPRODUCT(MAX((calc!$D$2:$D$1009=$A29)*(calc!$E$2:$E$1009=R$3)*calc!$C$2:$C$1009))))))</f>
      </c>
      <c r="S29" s="19">
        <f>IF(OR($A29="",S$3=""),"",IF(COUNTIFS(calc!$D$2:$D$1009,$A29,calc!$E$2:$E$1009,S$3)=0,"·",IF(COUNTIFS(calc!$D$2:$D$1009,$A29,calc!$E$2:$E$1009,S$3,calc!$F$2:$F$1009,1)&gt;0,"Check date",IF(SUMPRODUCT(MAX((calc!$D$2:$D$1009=$A29)*(calc!$E$2:$E$1009=S$3)*calc!$C$2:$C$1009))=0,"No expiry",SUMPRODUCT(MAX((calc!$D$2:$D$1009=$A29)*(calc!$E$2:$E$1009=S$3)*calc!$C$2:$C$1009))))))</f>
      </c>
      <c r="T29" s="19">
        <f>IF(OR($A29="",T$3=""),"",IF(COUNTIFS(calc!$D$2:$D$1009,$A29,calc!$E$2:$E$1009,T$3)=0,"·",IF(COUNTIFS(calc!$D$2:$D$1009,$A29,calc!$E$2:$E$1009,T$3,calc!$F$2:$F$1009,1)&gt;0,"Check date",IF(SUMPRODUCT(MAX((calc!$D$2:$D$1009=$A29)*(calc!$E$2:$E$1009=T$3)*calc!$C$2:$C$1009))=0,"No expiry",SUMPRODUCT(MAX((calc!$D$2:$D$1009=$A29)*(calc!$E$2:$E$1009=T$3)*calc!$C$2:$C$1009))))))</f>
      </c>
      <c r="U29" s="19">
        <f>IF(OR($A29="",U$3=""),"",IF(COUNTIFS(calc!$D$2:$D$1009,$A29,calc!$E$2:$E$1009,U$3)=0,"·",IF(COUNTIFS(calc!$D$2:$D$1009,$A29,calc!$E$2:$E$1009,U$3,calc!$F$2:$F$1009,1)&gt;0,"Check date",IF(SUMPRODUCT(MAX((calc!$D$2:$D$1009=$A29)*(calc!$E$2:$E$1009=U$3)*calc!$C$2:$C$1009))=0,"No expiry",SUMPRODUCT(MAX((calc!$D$2:$D$1009=$A29)*(calc!$E$2:$E$1009=U$3)*calc!$C$2:$C$1009))))))</f>
      </c>
      <c r="V29" s="19">
        <f>IF(OR($A29="",V$3=""),"",IF(COUNTIFS(calc!$D$2:$D$1009,$A29,calc!$E$2:$E$1009,V$3)=0,"·",IF(COUNTIFS(calc!$D$2:$D$1009,$A29,calc!$E$2:$E$1009,V$3,calc!$F$2:$F$1009,1)&gt;0,"Check date",IF(SUMPRODUCT(MAX((calc!$D$2:$D$1009=$A29)*(calc!$E$2:$E$1009=V$3)*calc!$C$2:$C$1009))=0,"No expiry",SUMPRODUCT(MAX((calc!$D$2:$D$1009=$A29)*(calc!$E$2:$E$1009=V$3)*calc!$C$2:$C$1009))))))</f>
      </c>
      <c r="W29" s="19">
        <f>IF(OR($A29="",W$3=""),"",IF(COUNTIFS(calc!$D$2:$D$1009,$A29,calc!$E$2:$E$1009,W$3)=0,"·",IF(COUNTIFS(calc!$D$2:$D$1009,$A29,calc!$E$2:$E$1009,W$3,calc!$F$2:$F$1009,1)&gt;0,"Check date",IF(SUMPRODUCT(MAX((calc!$D$2:$D$1009=$A29)*(calc!$E$2:$E$1009=W$3)*calc!$C$2:$C$1009))=0,"No expiry",SUMPRODUCT(MAX((calc!$D$2:$D$1009=$A29)*(calc!$E$2:$E$1009=W$3)*calc!$C$2:$C$1009))))))</f>
      </c>
      <c r="X29" s="19">
        <f>IF(OR($A29="",X$3=""),"",IF(COUNTIFS(calc!$D$2:$D$1009,$A29,calc!$E$2:$E$1009,X$3)=0,"·",IF(COUNTIFS(calc!$D$2:$D$1009,$A29,calc!$E$2:$E$1009,X$3,calc!$F$2:$F$1009,1)&gt;0,"Check date",IF(SUMPRODUCT(MAX((calc!$D$2:$D$1009=$A29)*(calc!$E$2:$E$1009=X$3)*calc!$C$2:$C$1009))=0,"No expiry",SUMPRODUCT(MAX((calc!$D$2:$D$1009=$A29)*(calc!$E$2:$E$1009=X$3)*calc!$C$2:$C$1009))))))</f>
      </c>
      <c r="Y29" s="19">
        <f>IF(OR($A29="",Y$3=""),"",IF(COUNTIFS(calc!$D$2:$D$1009,$A29,calc!$E$2:$E$1009,Y$3)=0,"·",IF(COUNTIFS(calc!$D$2:$D$1009,$A29,calc!$E$2:$E$1009,Y$3,calc!$F$2:$F$1009,1)&gt;0,"Check date",IF(SUMPRODUCT(MAX((calc!$D$2:$D$1009=$A29)*(calc!$E$2:$E$1009=Y$3)*calc!$C$2:$C$1009))=0,"No expiry",SUMPRODUCT(MAX((calc!$D$2:$D$1009=$A29)*(calc!$E$2:$E$1009=Y$3)*calc!$C$2:$C$1009))))))</f>
      </c>
      <c r="Z29" s="19">
        <f>IF(OR($A29="",Z$3=""),"",IF(COUNTIFS(calc!$D$2:$D$1009,$A29,calc!$E$2:$E$1009,Z$3)=0,"·",IF(COUNTIFS(calc!$D$2:$D$1009,$A29,calc!$E$2:$E$1009,Z$3,calc!$F$2:$F$1009,1)&gt;0,"Check date",IF(SUMPRODUCT(MAX((calc!$D$2:$D$1009=$A29)*(calc!$E$2:$E$1009=Z$3)*calc!$C$2:$C$1009))=0,"No expiry",SUMPRODUCT(MAX((calc!$D$2:$D$1009=$A29)*(calc!$E$2:$E$1009=Z$3)*calc!$C$2:$C$1009))))))</f>
      </c>
    </row>
    <row r="30" spans="1:26" x14ac:dyDescent="0.25">
      <c r="A30">
        <f>IFERROR(INDEX(calc!$D$2:$D$1009,MATCH(ROW()-3,calc!$A$2:$A$1009,0)),"")</f>
      </c>
      <c r="B30" s="19">
        <f>IF(OR($A30="",B$3=""),"",IF(COUNTIFS(calc!$D$2:$D$1009,$A30,calc!$E$2:$E$1009,B$3)=0,"·",IF(COUNTIFS(calc!$D$2:$D$1009,$A30,calc!$E$2:$E$1009,B$3,calc!$F$2:$F$1009,1)&gt;0,"Check date",IF(SUMPRODUCT(MAX((calc!$D$2:$D$1009=$A30)*(calc!$E$2:$E$1009=B$3)*calc!$C$2:$C$1009))=0,"No expiry",SUMPRODUCT(MAX((calc!$D$2:$D$1009=$A30)*(calc!$E$2:$E$1009=B$3)*calc!$C$2:$C$1009))))))</f>
      </c>
      <c r="C30" s="19">
        <f>IF(OR($A30="",C$3=""),"",IF(COUNTIFS(calc!$D$2:$D$1009,$A30,calc!$E$2:$E$1009,C$3)=0,"·",IF(COUNTIFS(calc!$D$2:$D$1009,$A30,calc!$E$2:$E$1009,C$3,calc!$F$2:$F$1009,1)&gt;0,"Check date",IF(SUMPRODUCT(MAX((calc!$D$2:$D$1009=$A30)*(calc!$E$2:$E$1009=C$3)*calc!$C$2:$C$1009))=0,"No expiry",SUMPRODUCT(MAX((calc!$D$2:$D$1009=$A30)*(calc!$E$2:$E$1009=C$3)*calc!$C$2:$C$1009))))))</f>
      </c>
      <c r="D30" s="19">
        <f>IF(OR($A30="",D$3=""),"",IF(COUNTIFS(calc!$D$2:$D$1009,$A30,calc!$E$2:$E$1009,D$3)=0,"·",IF(COUNTIFS(calc!$D$2:$D$1009,$A30,calc!$E$2:$E$1009,D$3,calc!$F$2:$F$1009,1)&gt;0,"Check date",IF(SUMPRODUCT(MAX((calc!$D$2:$D$1009=$A30)*(calc!$E$2:$E$1009=D$3)*calc!$C$2:$C$1009))=0,"No expiry",SUMPRODUCT(MAX((calc!$D$2:$D$1009=$A30)*(calc!$E$2:$E$1009=D$3)*calc!$C$2:$C$1009))))))</f>
      </c>
      <c r="E30" s="19">
        <f>IF(OR($A30="",E$3=""),"",IF(COUNTIFS(calc!$D$2:$D$1009,$A30,calc!$E$2:$E$1009,E$3)=0,"·",IF(COUNTIFS(calc!$D$2:$D$1009,$A30,calc!$E$2:$E$1009,E$3,calc!$F$2:$F$1009,1)&gt;0,"Check date",IF(SUMPRODUCT(MAX((calc!$D$2:$D$1009=$A30)*(calc!$E$2:$E$1009=E$3)*calc!$C$2:$C$1009))=0,"No expiry",SUMPRODUCT(MAX((calc!$D$2:$D$1009=$A30)*(calc!$E$2:$E$1009=E$3)*calc!$C$2:$C$1009))))))</f>
      </c>
      <c r="F30" s="19">
        <f>IF(OR($A30="",F$3=""),"",IF(COUNTIFS(calc!$D$2:$D$1009,$A30,calc!$E$2:$E$1009,F$3)=0,"·",IF(COUNTIFS(calc!$D$2:$D$1009,$A30,calc!$E$2:$E$1009,F$3,calc!$F$2:$F$1009,1)&gt;0,"Check date",IF(SUMPRODUCT(MAX((calc!$D$2:$D$1009=$A30)*(calc!$E$2:$E$1009=F$3)*calc!$C$2:$C$1009))=0,"No expiry",SUMPRODUCT(MAX((calc!$D$2:$D$1009=$A30)*(calc!$E$2:$E$1009=F$3)*calc!$C$2:$C$1009))))))</f>
      </c>
      <c r="G30" s="19">
        <f>IF(OR($A30="",G$3=""),"",IF(COUNTIFS(calc!$D$2:$D$1009,$A30,calc!$E$2:$E$1009,G$3)=0,"·",IF(COUNTIFS(calc!$D$2:$D$1009,$A30,calc!$E$2:$E$1009,G$3,calc!$F$2:$F$1009,1)&gt;0,"Check date",IF(SUMPRODUCT(MAX((calc!$D$2:$D$1009=$A30)*(calc!$E$2:$E$1009=G$3)*calc!$C$2:$C$1009))=0,"No expiry",SUMPRODUCT(MAX((calc!$D$2:$D$1009=$A30)*(calc!$E$2:$E$1009=G$3)*calc!$C$2:$C$1009))))))</f>
      </c>
      <c r="H30" s="19">
        <f>IF(OR($A30="",H$3=""),"",IF(COUNTIFS(calc!$D$2:$D$1009,$A30,calc!$E$2:$E$1009,H$3)=0,"·",IF(COUNTIFS(calc!$D$2:$D$1009,$A30,calc!$E$2:$E$1009,H$3,calc!$F$2:$F$1009,1)&gt;0,"Check date",IF(SUMPRODUCT(MAX((calc!$D$2:$D$1009=$A30)*(calc!$E$2:$E$1009=H$3)*calc!$C$2:$C$1009))=0,"No expiry",SUMPRODUCT(MAX((calc!$D$2:$D$1009=$A30)*(calc!$E$2:$E$1009=H$3)*calc!$C$2:$C$1009))))))</f>
      </c>
      <c r="I30" s="19">
        <f>IF(OR($A30="",I$3=""),"",IF(COUNTIFS(calc!$D$2:$D$1009,$A30,calc!$E$2:$E$1009,I$3)=0,"·",IF(COUNTIFS(calc!$D$2:$D$1009,$A30,calc!$E$2:$E$1009,I$3,calc!$F$2:$F$1009,1)&gt;0,"Check date",IF(SUMPRODUCT(MAX((calc!$D$2:$D$1009=$A30)*(calc!$E$2:$E$1009=I$3)*calc!$C$2:$C$1009))=0,"No expiry",SUMPRODUCT(MAX((calc!$D$2:$D$1009=$A30)*(calc!$E$2:$E$1009=I$3)*calc!$C$2:$C$1009))))))</f>
      </c>
      <c r="J30" s="19">
        <f>IF(OR($A30="",J$3=""),"",IF(COUNTIFS(calc!$D$2:$D$1009,$A30,calc!$E$2:$E$1009,J$3)=0,"·",IF(COUNTIFS(calc!$D$2:$D$1009,$A30,calc!$E$2:$E$1009,J$3,calc!$F$2:$F$1009,1)&gt;0,"Check date",IF(SUMPRODUCT(MAX((calc!$D$2:$D$1009=$A30)*(calc!$E$2:$E$1009=J$3)*calc!$C$2:$C$1009))=0,"No expiry",SUMPRODUCT(MAX((calc!$D$2:$D$1009=$A30)*(calc!$E$2:$E$1009=J$3)*calc!$C$2:$C$1009))))))</f>
      </c>
      <c r="K30" s="19">
        <f>IF(OR($A30="",K$3=""),"",IF(COUNTIFS(calc!$D$2:$D$1009,$A30,calc!$E$2:$E$1009,K$3)=0,"·",IF(COUNTIFS(calc!$D$2:$D$1009,$A30,calc!$E$2:$E$1009,K$3,calc!$F$2:$F$1009,1)&gt;0,"Check date",IF(SUMPRODUCT(MAX((calc!$D$2:$D$1009=$A30)*(calc!$E$2:$E$1009=K$3)*calc!$C$2:$C$1009))=0,"No expiry",SUMPRODUCT(MAX((calc!$D$2:$D$1009=$A30)*(calc!$E$2:$E$1009=K$3)*calc!$C$2:$C$1009))))))</f>
      </c>
      <c r="L30" s="19">
        <f>IF(OR($A30="",L$3=""),"",IF(COUNTIFS(calc!$D$2:$D$1009,$A30,calc!$E$2:$E$1009,L$3)=0,"·",IF(COUNTIFS(calc!$D$2:$D$1009,$A30,calc!$E$2:$E$1009,L$3,calc!$F$2:$F$1009,1)&gt;0,"Check date",IF(SUMPRODUCT(MAX((calc!$D$2:$D$1009=$A30)*(calc!$E$2:$E$1009=L$3)*calc!$C$2:$C$1009))=0,"No expiry",SUMPRODUCT(MAX((calc!$D$2:$D$1009=$A30)*(calc!$E$2:$E$1009=L$3)*calc!$C$2:$C$1009))))))</f>
      </c>
      <c r="M30" s="19">
        <f>IF(OR($A30="",M$3=""),"",IF(COUNTIFS(calc!$D$2:$D$1009,$A30,calc!$E$2:$E$1009,M$3)=0,"·",IF(COUNTIFS(calc!$D$2:$D$1009,$A30,calc!$E$2:$E$1009,M$3,calc!$F$2:$F$1009,1)&gt;0,"Check date",IF(SUMPRODUCT(MAX((calc!$D$2:$D$1009=$A30)*(calc!$E$2:$E$1009=M$3)*calc!$C$2:$C$1009))=0,"No expiry",SUMPRODUCT(MAX((calc!$D$2:$D$1009=$A30)*(calc!$E$2:$E$1009=M$3)*calc!$C$2:$C$1009))))))</f>
      </c>
      <c r="N30" s="19">
        <f>IF(OR($A30="",N$3=""),"",IF(COUNTIFS(calc!$D$2:$D$1009,$A30,calc!$E$2:$E$1009,N$3)=0,"·",IF(COUNTIFS(calc!$D$2:$D$1009,$A30,calc!$E$2:$E$1009,N$3,calc!$F$2:$F$1009,1)&gt;0,"Check date",IF(SUMPRODUCT(MAX((calc!$D$2:$D$1009=$A30)*(calc!$E$2:$E$1009=N$3)*calc!$C$2:$C$1009))=0,"No expiry",SUMPRODUCT(MAX((calc!$D$2:$D$1009=$A30)*(calc!$E$2:$E$1009=N$3)*calc!$C$2:$C$1009))))))</f>
      </c>
      <c r="O30" s="19">
        <f>IF(OR($A30="",O$3=""),"",IF(COUNTIFS(calc!$D$2:$D$1009,$A30,calc!$E$2:$E$1009,O$3)=0,"·",IF(COUNTIFS(calc!$D$2:$D$1009,$A30,calc!$E$2:$E$1009,O$3,calc!$F$2:$F$1009,1)&gt;0,"Check date",IF(SUMPRODUCT(MAX((calc!$D$2:$D$1009=$A30)*(calc!$E$2:$E$1009=O$3)*calc!$C$2:$C$1009))=0,"No expiry",SUMPRODUCT(MAX((calc!$D$2:$D$1009=$A30)*(calc!$E$2:$E$1009=O$3)*calc!$C$2:$C$1009))))))</f>
      </c>
      <c r="P30" s="19">
        <f>IF(OR($A30="",P$3=""),"",IF(COUNTIFS(calc!$D$2:$D$1009,$A30,calc!$E$2:$E$1009,P$3)=0,"·",IF(COUNTIFS(calc!$D$2:$D$1009,$A30,calc!$E$2:$E$1009,P$3,calc!$F$2:$F$1009,1)&gt;0,"Check date",IF(SUMPRODUCT(MAX((calc!$D$2:$D$1009=$A30)*(calc!$E$2:$E$1009=P$3)*calc!$C$2:$C$1009))=0,"No expiry",SUMPRODUCT(MAX((calc!$D$2:$D$1009=$A30)*(calc!$E$2:$E$1009=P$3)*calc!$C$2:$C$1009))))))</f>
      </c>
      <c r="Q30" s="19">
        <f>IF(OR($A30="",Q$3=""),"",IF(COUNTIFS(calc!$D$2:$D$1009,$A30,calc!$E$2:$E$1009,Q$3)=0,"·",IF(COUNTIFS(calc!$D$2:$D$1009,$A30,calc!$E$2:$E$1009,Q$3,calc!$F$2:$F$1009,1)&gt;0,"Check date",IF(SUMPRODUCT(MAX((calc!$D$2:$D$1009=$A30)*(calc!$E$2:$E$1009=Q$3)*calc!$C$2:$C$1009))=0,"No expiry",SUMPRODUCT(MAX((calc!$D$2:$D$1009=$A30)*(calc!$E$2:$E$1009=Q$3)*calc!$C$2:$C$1009))))))</f>
      </c>
      <c r="R30" s="19">
        <f>IF(OR($A30="",R$3=""),"",IF(COUNTIFS(calc!$D$2:$D$1009,$A30,calc!$E$2:$E$1009,R$3)=0,"·",IF(COUNTIFS(calc!$D$2:$D$1009,$A30,calc!$E$2:$E$1009,R$3,calc!$F$2:$F$1009,1)&gt;0,"Check date",IF(SUMPRODUCT(MAX((calc!$D$2:$D$1009=$A30)*(calc!$E$2:$E$1009=R$3)*calc!$C$2:$C$1009))=0,"No expiry",SUMPRODUCT(MAX((calc!$D$2:$D$1009=$A30)*(calc!$E$2:$E$1009=R$3)*calc!$C$2:$C$1009))))))</f>
      </c>
      <c r="S30" s="19">
        <f>IF(OR($A30="",S$3=""),"",IF(COUNTIFS(calc!$D$2:$D$1009,$A30,calc!$E$2:$E$1009,S$3)=0,"·",IF(COUNTIFS(calc!$D$2:$D$1009,$A30,calc!$E$2:$E$1009,S$3,calc!$F$2:$F$1009,1)&gt;0,"Check date",IF(SUMPRODUCT(MAX((calc!$D$2:$D$1009=$A30)*(calc!$E$2:$E$1009=S$3)*calc!$C$2:$C$1009))=0,"No expiry",SUMPRODUCT(MAX((calc!$D$2:$D$1009=$A30)*(calc!$E$2:$E$1009=S$3)*calc!$C$2:$C$1009))))))</f>
      </c>
      <c r="T30" s="19">
        <f>IF(OR($A30="",T$3=""),"",IF(COUNTIFS(calc!$D$2:$D$1009,$A30,calc!$E$2:$E$1009,T$3)=0,"·",IF(COUNTIFS(calc!$D$2:$D$1009,$A30,calc!$E$2:$E$1009,T$3,calc!$F$2:$F$1009,1)&gt;0,"Check date",IF(SUMPRODUCT(MAX((calc!$D$2:$D$1009=$A30)*(calc!$E$2:$E$1009=T$3)*calc!$C$2:$C$1009))=0,"No expiry",SUMPRODUCT(MAX((calc!$D$2:$D$1009=$A30)*(calc!$E$2:$E$1009=T$3)*calc!$C$2:$C$1009))))))</f>
      </c>
      <c r="U30" s="19">
        <f>IF(OR($A30="",U$3=""),"",IF(COUNTIFS(calc!$D$2:$D$1009,$A30,calc!$E$2:$E$1009,U$3)=0,"·",IF(COUNTIFS(calc!$D$2:$D$1009,$A30,calc!$E$2:$E$1009,U$3,calc!$F$2:$F$1009,1)&gt;0,"Check date",IF(SUMPRODUCT(MAX((calc!$D$2:$D$1009=$A30)*(calc!$E$2:$E$1009=U$3)*calc!$C$2:$C$1009))=0,"No expiry",SUMPRODUCT(MAX((calc!$D$2:$D$1009=$A30)*(calc!$E$2:$E$1009=U$3)*calc!$C$2:$C$1009))))))</f>
      </c>
      <c r="V30" s="19">
        <f>IF(OR($A30="",V$3=""),"",IF(COUNTIFS(calc!$D$2:$D$1009,$A30,calc!$E$2:$E$1009,V$3)=0,"·",IF(COUNTIFS(calc!$D$2:$D$1009,$A30,calc!$E$2:$E$1009,V$3,calc!$F$2:$F$1009,1)&gt;0,"Check date",IF(SUMPRODUCT(MAX((calc!$D$2:$D$1009=$A30)*(calc!$E$2:$E$1009=V$3)*calc!$C$2:$C$1009))=0,"No expiry",SUMPRODUCT(MAX((calc!$D$2:$D$1009=$A30)*(calc!$E$2:$E$1009=V$3)*calc!$C$2:$C$1009))))))</f>
      </c>
      <c r="W30" s="19">
        <f>IF(OR($A30="",W$3=""),"",IF(COUNTIFS(calc!$D$2:$D$1009,$A30,calc!$E$2:$E$1009,W$3)=0,"·",IF(COUNTIFS(calc!$D$2:$D$1009,$A30,calc!$E$2:$E$1009,W$3,calc!$F$2:$F$1009,1)&gt;0,"Check date",IF(SUMPRODUCT(MAX((calc!$D$2:$D$1009=$A30)*(calc!$E$2:$E$1009=W$3)*calc!$C$2:$C$1009))=0,"No expiry",SUMPRODUCT(MAX((calc!$D$2:$D$1009=$A30)*(calc!$E$2:$E$1009=W$3)*calc!$C$2:$C$1009))))))</f>
      </c>
      <c r="X30" s="19">
        <f>IF(OR($A30="",X$3=""),"",IF(COUNTIFS(calc!$D$2:$D$1009,$A30,calc!$E$2:$E$1009,X$3)=0,"·",IF(COUNTIFS(calc!$D$2:$D$1009,$A30,calc!$E$2:$E$1009,X$3,calc!$F$2:$F$1009,1)&gt;0,"Check date",IF(SUMPRODUCT(MAX((calc!$D$2:$D$1009=$A30)*(calc!$E$2:$E$1009=X$3)*calc!$C$2:$C$1009))=0,"No expiry",SUMPRODUCT(MAX((calc!$D$2:$D$1009=$A30)*(calc!$E$2:$E$1009=X$3)*calc!$C$2:$C$1009))))))</f>
      </c>
      <c r="Y30" s="19">
        <f>IF(OR($A30="",Y$3=""),"",IF(COUNTIFS(calc!$D$2:$D$1009,$A30,calc!$E$2:$E$1009,Y$3)=0,"·",IF(COUNTIFS(calc!$D$2:$D$1009,$A30,calc!$E$2:$E$1009,Y$3,calc!$F$2:$F$1009,1)&gt;0,"Check date",IF(SUMPRODUCT(MAX((calc!$D$2:$D$1009=$A30)*(calc!$E$2:$E$1009=Y$3)*calc!$C$2:$C$1009))=0,"No expiry",SUMPRODUCT(MAX((calc!$D$2:$D$1009=$A30)*(calc!$E$2:$E$1009=Y$3)*calc!$C$2:$C$1009))))))</f>
      </c>
      <c r="Z30" s="19">
        <f>IF(OR($A30="",Z$3=""),"",IF(COUNTIFS(calc!$D$2:$D$1009,$A30,calc!$E$2:$E$1009,Z$3)=0,"·",IF(COUNTIFS(calc!$D$2:$D$1009,$A30,calc!$E$2:$E$1009,Z$3,calc!$F$2:$F$1009,1)&gt;0,"Check date",IF(SUMPRODUCT(MAX((calc!$D$2:$D$1009=$A30)*(calc!$E$2:$E$1009=Z$3)*calc!$C$2:$C$1009))=0,"No expiry",SUMPRODUCT(MAX((calc!$D$2:$D$1009=$A30)*(calc!$E$2:$E$1009=Z$3)*calc!$C$2:$C$1009))))))</f>
      </c>
    </row>
    <row r="31" spans="1:26" x14ac:dyDescent="0.25">
      <c r="A31">
        <f>IFERROR(INDEX(calc!$D$2:$D$1009,MATCH(ROW()-3,calc!$A$2:$A$1009,0)),"")</f>
      </c>
      <c r="B31" s="19">
        <f>IF(OR($A31="",B$3=""),"",IF(COUNTIFS(calc!$D$2:$D$1009,$A31,calc!$E$2:$E$1009,B$3)=0,"·",IF(COUNTIFS(calc!$D$2:$D$1009,$A31,calc!$E$2:$E$1009,B$3,calc!$F$2:$F$1009,1)&gt;0,"Check date",IF(SUMPRODUCT(MAX((calc!$D$2:$D$1009=$A31)*(calc!$E$2:$E$1009=B$3)*calc!$C$2:$C$1009))=0,"No expiry",SUMPRODUCT(MAX((calc!$D$2:$D$1009=$A31)*(calc!$E$2:$E$1009=B$3)*calc!$C$2:$C$1009))))))</f>
      </c>
      <c r="C31" s="19">
        <f>IF(OR($A31="",C$3=""),"",IF(COUNTIFS(calc!$D$2:$D$1009,$A31,calc!$E$2:$E$1009,C$3)=0,"·",IF(COUNTIFS(calc!$D$2:$D$1009,$A31,calc!$E$2:$E$1009,C$3,calc!$F$2:$F$1009,1)&gt;0,"Check date",IF(SUMPRODUCT(MAX((calc!$D$2:$D$1009=$A31)*(calc!$E$2:$E$1009=C$3)*calc!$C$2:$C$1009))=0,"No expiry",SUMPRODUCT(MAX((calc!$D$2:$D$1009=$A31)*(calc!$E$2:$E$1009=C$3)*calc!$C$2:$C$1009))))))</f>
      </c>
      <c r="D31" s="19">
        <f>IF(OR($A31="",D$3=""),"",IF(COUNTIFS(calc!$D$2:$D$1009,$A31,calc!$E$2:$E$1009,D$3)=0,"·",IF(COUNTIFS(calc!$D$2:$D$1009,$A31,calc!$E$2:$E$1009,D$3,calc!$F$2:$F$1009,1)&gt;0,"Check date",IF(SUMPRODUCT(MAX((calc!$D$2:$D$1009=$A31)*(calc!$E$2:$E$1009=D$3)*calc!$C$2:$C$1009))=0,"No expiry",SUMPRODUCT(MAX((calc!$D$2:$D$1009=$A31)*(calc!$E$2:$E$1009=D$3)*calc!$C$2:$C$1009))))))</f>
      </c>
      <c r="E31" s="19">
        <f>IF(OR($A31="",E$3=""),"",IF(COUNTIFS(calc!$D$2:$D$1009,$A31,calc!$E$2:$E$1009,E$3)=0,"·",IF(COUNTIFS(calc!$D$2:$D$1009,$A31,calc!$E$2:$E$1009,E$3,calc!$F$2:$F$1009,1)&gt;0,"Check date",IF(SUMPRODUCT(MAX((calc!$D$2:$D$1009=$A31)*(calc!$E$2:$E$1009=E$3)*calc!$C$2:$C$1009))=0,"No expiry",SUMPRODUCT(MAX((calc!$D$2:$D$1009=$A31)*(calc!$E$2:$E$1009=E$3)*calc!$C$2:$C$1009))))))</f>
      </c>
      <c r="F31" s="19">
        <f>IF(OR($A31="",F$3=""),"",IF(COUNTIFS(calc!$D$2:$D$1009,$A31,calc!$E$2:$E$1009,F$3)=0,"·",IF(COUNTIFS(calc!$D$2:$D$1009,$A31,calc!$E$2:$E$1009,F$3,calc!$F$2:$F$1009,1)&gt;0,"Check date",IF(SUMPRODUCT(MAX((calc!$D$2:$D$1009=$A31)*(calc!$E$2:$E$1009=F$3)*calc!$C$2:$C$1009))=0,"No expiry",SUMPRODUCT(MAX((calc!$D$2:$D$1009=$A31)*(calc!$E$2:$E$1009=F$3)*calc!$C$2:$C$1009))))))</f>
      </c>
      <c r="G31" s="19">
        <f>IF(OR($A31="",G$3=""),"",IF(COUNTIFS(calc!$D$2:$D$1009,$A31,calc!$E$2:$E$1009,G$3)=0,"·",IF(COUNTIFS(calc!$D$2:$D$1009,$A31,calc!$E$2:$E$1009,G$3,calc!$F$2:$F$1009,1)&gt;0,"Check date",IF(SUMPRODUCT(MAX((calc!$D$2:$D$1009=$A31)*(calc!$E$2:$E$1009=G$3)*calc!$C$2:$C$1009))=0,"No expiry",SUMPRODUCT(MAX((calc!$D$2:$D$1009=$A31)*(calc!$E$2:$E$1009=G$3)*calc!$C$2:$C$1009))))))</f>
      </c>
      <c r="H31" s="19">
        <f>IF(OR($A31="",H$3=""),"",IF(COUNTIFS(calc!$D$2:$D$1009,$A31,calc!$E$2:$E$1009,H$3)=0,"·",IF(COUNTIFS(calc!$D$2:$D$1009,$A31,calc!$E$2:$E$1009,H$3,calc!$F$2:$F$1009,1)&gt;0,"Check date",IF(SUMPRODUCT(MAX((calc!$D$2:$D$1009=$A31)*(calc!$E$2:$E$1009=H$3)*calc!$C$2:$C$1009))=0,"No expiry",SUMPRODUCT(MAX((calc!$D$2:$D$1009=$A31)*(calc!$E$2:$E$1009=H$3)*calc!$C$2:$C$1009))))))</f>
      </c>
      <c r="I31" s="19">
        <f>IF(OR($A31="",I$3=""),"",IF(COUNTIFS(calc!$D$2:$D$1009,$A31,calc!$E$2:$E$1009,I$3)=0,"·",IF(COUNTIFS(calc!$D$2:$D$1009,$A31,calc!$E$2:$E$1009,I$3,calc!$F$2:$F$1009,1)&gt;0,"Check date",IF(SUMPRODUCT(MAX((calc!$D$2:$D$1009=$A31)*(calc!$E$2:$E$1009=I$3)*calc!$C$2:$C$1009))=0,"No expiry",SUMPRODUCT(MAX((calc!$D$2:$D$1009=$A31)*(calc!$E$2:$E$1009=I$3)*calc!$C$2:$C$1009))))))</f>
      </c>
      <c r="J31" s="19">
        <f>IF(OR($A31="",J$3=""),"",IF(COUNTIFS(calc!$D$2:$D$1009,$A31,calc!$E$2:$E$1009,J$3)=0,"·",IF(COUNTIFS(calc!$D$2:$D$1009,$A31,calc!$E$2:$E$1009,J$3,calc!$F$2:$F$1009,1)&gt;0,"Check date",IF(SUMPRODUCT(MAX((calc!$D$2:$D$1009=$A31)*(calc!$E$2:$E$1009=J$3)*calc!$C$2:$C$1009))=0,"No expiry",SUMPRODUCT(MAX((calc!$D$2:$D$1009=$A31)*(calc!$E$2:$E$1009=J$3)*calc!$C$2:$C$1009))))))</f>
      </c>
      <c r="K31" s="19">
        <f>IF(OR($A31="",K$3=""),"",IF(COUNTIFS(calc!$D$2:$D$1009,$A31,calc!$E$2:$E$1009,K$3)=0,"·",IF(COUNTIFS(calc!$D$2:$D$1009,$A31,calc!$E$2:$E$1009,K$3,calc!$F$2:$F$1009,1)&gt;0,"Check date",IF(SUMPRODUCT(MAX((calc!$D$2:$D$1009=$A31)*(calc!$E$2:$E$1009=K$3)*calc!$C$2:$C$1009))=0,"No expiry",SUMPRODUCT(MAX((calc!$D$2:$D$1009=$A31)*(calc!$E$2:$E$1009=K$3)*calc!$C$2:$C$1009))))))</f>
      </c>
      <c r="L31" s="19">
        <f>IF(OR($A31="",L$3=""),"",IF(COUNTIFS(calc!$D$2:$D$1009,$A31,calc!$E$2:$E$1009,L$3)=0,"·",IF(COUNTIFS(calc!$D$2:$D$1009,$A31,calc!$E$2:$E$1009,L$3,calc!$F$2:$F$1009,1)&gt;0,"Check date",IF(SUMPRODUCT(MAX((calc!$D$2:$D$1009=$A31)*(calc!$E$2:$E$1009=L$3)*calc!$C$2:$C$1009))=0,"No expiry",SUMPRODUCT(MAX((calc!$D$2:$D$1009=$A31)*(calc!$E$2:$E$1009=L$3)*calc!$C$2:$C$1009))))))</f>
      </c>
      <c r="M31" s="19">
        <f>IF(OR($A31="",M$3=""),"",IF(COUNTIFS(calc!$D$2:$D$1009,$A31,calc!$E$2:$E$1009,M$3)=0,"·",IF(COUNTIFS(calc!$D$2:$D$1009,$A31,calc!$E$2:$E$1009,M$3,calc!$F$2:$F$1009,1)&gt;0,"Check date",IF(SUMPRODUCT(MAX((calc!$D$2:$D$1009=$A31)*(calc!$E$2:$E$1009=M$3)*calc!$C$2:$C$1009))=0,"No expiry",SUMPRODUCT(MAX((calc!$D$2:$D$1009=$A31)*(calc!$E$2:$E$1009=M$3)*calc!$C$2:$C$1009))))))</f>
      </c>
      <c r="N31" s="19">
        <f>IF(OR($A31="",N$3=""),"",IF(COUNTIFS(calc!$D$2:$D$1009,$A31,calc!$E$2:$E$1009,N$3)=0,"·",IF(COUNTIFS(calc!$D$2:$D$1009,$A31,calc!$E$2:$E$1009,N$3,calc!$F$2:$F$1009,1)&gt;0,"Check date",IF(SUMPRODUCT(MAX((calc!$D$2:$D$1009=$A31)*(calc!$E$2:$E$1009=N$3)*calc!$C$2:$C$1009))=0,"No expiry",SUMPRODUCT(MAX((calc!$D$2:$D$1009=$A31)*(calc!$E$2:$E$1009=N$3)*calc!$C$2:$C$1009))))))</f>
      </c>
      <c r="O31" s="19">
        <f>IF(OR($A31="",O$3=""),"",IF(COUNTIFS(calc!$D$2:$D$1009,$A31,calc!$E$2:$E$1009,O$3)=0,"·",IF(COUNTIFS(calc!$D$2:$D$1009,$A31,calc!$E$2:$E$1009,O$3,calc!$F$2:$F$1009,1)&gt;0,"Check date",IF(SUMPRODUCT(MAX((calc!$D$2:$D$1009=$A31)*(calc!$E$2:$E$1009=O$3)*calc!$C$2:$C$1009))=0,"No expiry",SUMPRODUCT(MAX((calc!$D$2:$D$1009=$A31)*(calc!$E$2:$E$1009=O$3)*calc!$C$2:$C$1009))))))</f>
      </c>
      <c r="P31" s="19">
        <f>IF(OR($A31="",P$3=""),"",IF(COUNTIFS(calc!$D$2:$D$1009,$A31,calc!$E$2:$E$1009,P$3)=0,"·",IF(COUNTIFS(calc!$D$2:$D$1009,$A31,calc!$E$2:$E$1009,P$3,calc!$F$2:$F$1009,1)&gt;0,"Check date",IF(SUMPRODUCT(MAX((calc!$D$2:$D$1009=$A31)*(calc!$E$2:$E$1009=P$3)*calc!$C$2:$C$1009))=0,"No expiry",SUMPRODUCT(MAX((calc!$D$2:$D$1009=$A31)*(calc!$E$2:$E$1009=P$3)*calc!$C$2:$C$1009))))))</f>
      </c>
      <c r="Q31" s="19">
        <f>IF(OR($A31="",Q$3=""),"",IF(COUNTIFS(calc!$D$2:$D$1009,$A31,calc!$E$2:$E$1009,Q$3)=0,"·",IF(COUNTIFS(calc!$D$2:$D$1009,$A31,calc!$E$2:$E$1009,Q$3,calc!$F$2:$F$1009,1)&gt;0,"Check date",IF(SUMPRODUCT(MAX((calc!$D$2:$D$1009=$A31)*(calc!$E$2:$E$1009=Q$3)*calc!$C$2:$C$1009))=0,"No expiry",SUMPRODUCT(MAX((calc!$D$2:$D$1009=$A31)*(calc!$E$2:$E$1009=Q$3)*calc!$C$2:$C$1009))))))</f>
      </c>
      <c r="R31" s="19">
        <f>IF(OR($A31="",R$3=""),"",IF(COUNTIFS(calc!$D$2:$D$1009,$A31,calc!$E$2:$E$1009,R$3)=0,"·",IF(COUNTIFS(calc!$D$2:$D$1009,$A31,calc!$E$2:$E$1009,R$3,calc!$F$2:$F$1009,1)&gt;0,"Check date",IF(SUMPRODUCT(MAX((calc!$D$2:$D$1009=$A31)*(calc!$E$2:$E$1009=R$3)*calc!$C$2:$C$1009))=0,"No expiry",SUMPRODUCT(MAX((calc!$D$2:$D$1009=$A31)*(calc!$E$2:$E$1009=R$3)*calc!$C$2:$C$1009))))))</f>
      </c>
      <c r="S31" s="19">
        <f>IF(OR($A31="",S$3=""),"",IF(COUNTIFS(calc!$D$2:$D$1009,$A31,calc!$E$2:$E$1009,S$3)=0,"·",IF(COUNTIFS(calc!$D$2:$D$1009,$A31,calc!$E$2:$E$1009,S$3,calc!$F$2:$F$1009,1)&gt;0,"Check date",IF(SUMPRODUCT(MAX((calc!$D$2:$D$1009=$A31)*(calc!$E$2:$E$1009=S$3)*calc!$C$2:$C$1009))=0,"No expiry",SUMPRODUCT(MAX((calc!$D$2:$D$1009=$A31)*(calc!$E$2:$E$1009=S$3)*calc!$C$2:$C$1009))))))</f>
      </c>
      <c r="T31" s="19">
        <f>IF(OR($A31="",T$3=""),"",IF(COUNTIFS(calc!$D$2:$D$1009,$A31,calc!$E$2:$E$1009,T$3)=0,"·",IF(COUNTIFS(calc!$D$2:$D$1009,$A31,calc!$E$2:$E$1009,T$3,calc!$F$2:$F$1009,1)&gt;0,"Check date",IF(SUMPRODUCT(MAX((calc!$D$2:$D$1009=$A31)*(calc!$E$2:$E$1009=T$3)*calc!$C$2:$C$1009))=0,"No expiry",SUMPRODUCT(MAX((calc!$D$2:$D$1009=$A31)*(calc!$E$2:$E$1009=T$3)*calc!$C$2:$C$1009))))))</f>
      </c>
      <c r="U31" s="19">
        <f>IF(OR($A31="",U$3=""),"",IF(COUNTIFS(calc!$D$2:$D$1009,$A31,calc!$E$2:$E$1009,U$3)=0,"·",IF(COUNTIFS(calc!$D$2:$D$1009,$A31,calc!$E$2:$E$1009,U$3,calc!$F$2:$F$1009,1)&gt;0,"Check date",IF(SUMPRODUCT(MAX((calc!$D$2:$D$1009=$A31)*(calc!$E$2:$E$1009=U$3)*calc!$C$2:$C$1009))=0,"No expiry",SUMPRODUCT(MAX((calc!$D$2:$D$1009=$A31)*(calc!$E$2:$E$1009=U$3)*calc!$C$2:$C$1009))))))</f>
      </c>
      <c r="V31" s="19">
        <f>IF(OR($A31="",V$3=""),"",IF(COUNTIFS(calc!$D$2:$D$1009,$A31,calc!$E$2:$E$1009,V$3)=0,"·",IF(COUNTIFS(calc!$D$2:$D$1009,$A31,calc!$E$2:$E$1009,V$3,calc!$F$2:$F$1009,1)&gt;0,"Check date",IF(SUMPRODUCT(MAX((calc!$D$2:$D$1009=$A31)*(calc!$E$2:$E$1009=V$3)*calc!$C$2:$C$1009))=0,"No expiry",SUMPRODUCT(MAX((calc!$D$2:$D$1009=$A31)*(calc!$E$2:$E$1009=V$3)*calc!$C$2:$C$1009))))))</f>
      </c>
      <c r="W31" s="19">
        <f>IF(OR($A31="",W$3=""),"",IF(COUNTIFS(calc!$D$2:$D$1009,$A31,calc!$E$2:$E$1009,W$3)=0,"·",IF(COUNTIFS(calc!$D$2:$D$1009,$A31,calc!$E$2:$E$1009,W$3,calc!$F$2:$F$1009,1)&gt;0,"Check date",IF(SUMPRODUCT(MAX((calc!$D$2:$D$1009=$A31)*(calc!$E$2:$E$1009=W$3)*calc!$C$2:$C$1009))=0,"No expiry",SUMPRODUCT(MAX((calc!$D$2:$D$1009=$A31)*(calc!$E$2:$E$1009=W$3)*calc!$C$2:$C$1009))))))</f>
      </c>
      <c r="X31" s="19">
        <f>IF(OR($A31="",X$3=""),"",IF(COUNTIFS(calc!$D$2:$D$1009,$A31,calc!$E$2:$E$1009,X$3)=0,"·",IF(COUNTIFS(calc!$D$2:$D$1009,$A31,calc!$E$2:$E$1009,X$3,calc!$F$2:$F$1009,1)&gt;0,"Check date",IF(SUMPRODUCT(MAX((calc!$D$2:$D$1009=$A31)*(calc!$E$2:$E$1009=X$3)*calc!$C$2:$C$1009))=0,"No expiry",SUMPRODUCT(MAX((calc!$D$2:$D$1009=$A31)*(calc!$E$2:$E$1009=X$3)*calc!$C$2:$C$1009))))))</f>
      </c>
      <c r="Y31" s="19">
        <f>IF(OR($A31="",Y$3=""),"",IF(COUNTIFS(calc!$D$2:$D$1009,$A31,calc!$E$2:$E$1009,Y$3)=0,"·",IF(COUNTIFS(calc!$D$2:$D$1009,$A31,calc!$E$2:$E$1009,Y$3,calc!$F$2:$F$1009,1)&gt;0,"Check date",IF(SUMPRODUCT(MAX((calc!$D$2:$D$1009=$A31)*(calc!$E$2:$E$1009=Y$3)*calc!$C$2:$C$1009))=0,"No expiry",SUMPRODUCT(MAX((calc!$D$2:$D$1009=$A31)*(calc!$E$2:$E$1009=Y$3)*calc!$C$2:$C$1009))))))</f>
      </c>
      <c r="Z31" s="19">
        <f>IF(OR($A31="",Z$3=""),"",IF(COUNTIFS(calc!$D$2:$D$1009,$A31,calc!$E$2:$E$1009,Z$3)=0,"·",IF(COUNTIFS(calc!$D$2:$D$1009,$A31,calc!$E$2:$E$1009,Z$3,calc!$F$2:$F$1009,1)&gt;0,"Check date",IF(SUMPRODUCT(MAX((calc!$D$2:$D$1009=$A31)*(calc!$E$2:$E$1009=Z$3)*calc!$C$2:$C$1009))=0,"No expiry",SUMPRODUCT(MAX((calc!$D$2:$D$1009=$A31)*(calc!$E$2:$E$1009=Z$3)*calc!$C$2:$C$1009))))))</f>
      </c>
    </row>
    <row r="32" spans="1:26" x14ac:dyDescent="0.25">
      <c r="A32">
        <f>IFERROR(INDEX(calc!$D$2:$D$1009,MATCH(ROW()-3,calc!$A$2:$A$1009,0)),"")</f>
      </c>
      <c r="B32" s="19">
        <f>IF(OR($A32="",B$3=""),"",IF(COUNTIFS(calc!$D$2:$D$1009,$A32,calc!$E$2:$E$1009,B$3)=0,"·",IF(COUNTIFS(calc!$D$2:$D$1009,$A32,calc!$E$2:$E$1009,B$3,calc!$F$2:$F$1009,1)&gt;0,"Check date",IF(SUMPRODUCT(MAX((calc!$D$2:$D$1009=$A32)*(calc!$E$2:$E$1009=B$3)*calc!$C$2:$C$1009))=0,"No expiry",SUMPRODUCT(MAX((calc!$D$2:$D$1009=$A32)*(calc!$E$2:$E$1009=B$3)*calc!$C$2:$C$1009))))))</f>
      </c>
      <c r="C32" s="19">
        <f>IF(OR($A32="",C$3=""),"",IF(COUNTIFS(calc!$D$2:$D$1009,$A32,calc!$E$2:$E$1009,C$3)=0,"·",IF(COUNTIFS(calc!$D$2:$D$1009,$A32,calc!$E$2:$E$1009,C$3,calc!$F$2:$F$1009,1)&gt;0,"Check date",IF(SUMPRODUCT(MAX((calc!$D$2:$D$1009=$A32)*(calc!$E$2:$E$1009=C$3)*calc!$C$2:$C$1009))=0,"No expiry",SUMPRODUCT(MAX((calc!$D$2:$D$1009=$A32)*(calc!$E$2:$E$1009=C$3)*calc!$C$2:$C$1009))))))</f>
      </c>
      <c r="D32" s="19">
        <f>IF(OR($A32="",D$3=""),"",IF(COUNTIFS(calc!$D$2:$D$1009,$A32,calc!$E$2:$E$1009,D$3)=0,"·",IF(COUNTIFS(calc!$D$2:$D$1009,$A32,calc!$E$2:$E$1009,D$3,calc!$F$2:$F$1009,1)&gt;0,"Check date",IF(SUMPRODUCT(MAX((calc!$D$2:$D$1009=$A32)*(calc!$E$2:$E$1009=D$3)*calc!$C$2:$C$1009))=0,"No expiry",SUMPRODUCT(MAX((calc!$D$2:$D$1009=$A32)*(calc!$E$2:$E$1009=D$3)*calc!$C$2:$C$1009))))))</f>
      </c>
      <c r="E32" s="19">
        <f>IF(OR($A32="",E$3=""),"",IF(COUNTIFS(calc!$D$2:$D$1009,$A32,calc!$E$2:$E$1009,E$3)=0,"·",IF(COUNTIFS(calc!$D$2:$D$1009,$A32,calc!$E$2:$E$1009,E$3,calc!$F$2:$F$1009,1)&gt;0,"Check date",IF(SUMPRODUCT(MAX((calc!$D$2:$D$1009=$A32)*(calc!$E$2:$E$1009=E$3)*calc!$C$2:$C$1009))=0,"No expiry",SUMPRODUCT(MAX((calc!$D$2:$D$1009=$A32)*(calc!$E$2:$E$1009=E$3)*calc!$C$2:$C$1009))))))</f>
      </c>
      <c r="F32" s="19">
        <f>IF(OR($A32="",F$3=""),"",IF(COUNTIFS(calc!$D$2:$D$1009,$A32,calc!$E$2:$E$1009,F$3)=0,"·",IF(COUNTIFS(calc!$D$2:$D$1009,$A32,calc!$E$2:$E$1009,F$3,calc!$F$2:$F$1009,1)&gt;0,"Check date",IF(SUMPRODUCT(MAX((calc!$D$2:$D$1009=$A32)*(calc!$E$2:$E$1009=F$3)*calc!$C$2:$C$1009))=0,"No expiry",SUMPRODUCT(MAX((calc!$D$2:$D$1009=$A32)*(calc!$E$2:$E$1009=F$3)*calc!$C$2:$C$1009))))))</f>
      </c>
      <c r="G32" s="19">
        <f>IF(OR($A32="",G$3=""),"",IF(COUNTIFS(calc!$D$2:$D$1009,$A32,calc!$E$2:$E$1009,G$3)=0,"·",IF(COUNTIFS(calc!$D$2:$D$1009,$A32,calc!$E$2:$E$1009,G$3,calc!$F$2:$F$1009,1)&gt;0,"Check date",IF(SUMPRODUCT(MAX((calc!$D$2:$D$1009=$A32)*(calc!$E$2:$E$1009=G$3)*calc!$C$2:$C$1009))=0,"No expiry",SUMPRODUCT(MAX((calc!$D$2:$D$1009=$A32)*(calc!$E$2:$E$1009=G$3)*calc!$C$2:$C$1009))))))</f>
      </c>
      <c r="H32" s="19">
        <f>IF(OR($A32="",H$3=""),"",IF(COUNTIFS(calc!$D$2:$D$1009,$A32,calc!$E$2:$E$1009,H$3)=0,"·",IF(COUNTIFS(calc!$D$2:$D$1009,$A32,calc!$E$2:$E$1009,H$3,calc!$F$2:$F$1009,1)&gt;0,"Check date",IF(SUMPRODUCT(MAX((calc!$D$2:$D$1009=$A32)*(calc!$E$2:$E$1009=H$3)*calc!$C$2:$C$1009))=0,"No expiry",SUMPRODUCT(MAX((calc!$D$2:$D$1009=$A32)*(calc!$E$2:$E$1009=H$3)*calc!$C$2:$C$1009))))))</f>
      </c>
      <c r="I32" s="19">
        <f>IF(OR($A32="",I$3=""),"",IF(COUNTIFS(calc!$D$2:$D$1009,$A32,calc!$E$2:$E$1009,I$3)=0,"·",IF(COUNTIFS(calc!$D$2:$D$1009,$A32,calc!$E$2:$E$1009,I$3,calc!$F$2:$F$1009,1)&gt;0,"Check date",IF(SUMPRODUCT(MAX((calc!$D$2:$D$1009=$A32)*(calc!$E$2:$E$1009=I$3)*calc!$C$2:$C$1009))=0,"No expiry",SUMPRODUCT(MAX((calc!$D$2:$D$1009=$A32)*(calc!$E$2:$E$1009=I$3)*calc!$C$2:$C$1009))))))</f>
      </c>
      <c r="J32" s="19">
        <f>IF(OR($A32="",J$3=""),"",IF(COUNTIFS(calc!$D$2:$D$1009,$A32,calc!$E$2:$E$1009,J$3)=0,"·",IF(COUNTIFS(calc!$D$2:$D$1009,$A32,calc!$E$2:$E$1009,J$3,calc!$F$2:$F$1009,1)&gt;0,"Check date",IF(SUMPRODUCT(MAX((calc!$D$2:$D$1009=$A32)*(calc!$E$2:$E$1009=J$3)*calc!$C$2:$C$1009))=0,"No expiry",SUMPRODUCT(MAX((calc!$D$2:$D$1009=$A32)*(calc!$E$2:$E$1009=J$3)*calc!$C$2:$C$1009))))))</f>
      </c>
      <c r="K32" s="19">
        <f>IF(OR($A32="",K$3=""),"",IF(COUNTIFS(calc!$D$2:$D$1009,$A32,calc!$E$2:$E$1009,K$3)=0,"·",IF(COUNTIFS(calc!$D$2:$D$1009,$A32,calc!$E$2:$E$1009,K$3,calc!$F$2:$F$1009,1)&gt;0,"Check date",IF(SUMPRODUCT(MAX((calc!$D$2:$D$1009=$A32)*(calc!$E$2:$E$1009=K$3)*calc!$C$2:$C$1009))=0,"No expiry",SUMPRODUCT(MAX((calc!$D$2:$D$1009=$A32)*(calc!$E$2:$E$1009=K$3)*calc!$C$2:$C$1009))))))</f>
      </c>
      <c r="L32" s="19">
        <f>IF(OR($A32="",L$3=""),"",IF(COUNTIFS(calc!$D$2:$D$1009,$A32,calc!$E$2:$E$1009,L$3)=0,"·",IF(COUNTIFS(calc!$D$2:$D$1009,$A32,calc!$E$2:$E$1009,L$3,calc!$F$2:$F$1009,1)&gt;0,"Check date",IF(SUMPRODUCT(MAX((calc!$D$2:$D$1009=$A32)*(calc!$E$2:$E$1009=L$3)*calc!$C$2:$C$1009))=0,"No expiry",SUMPRODUCT(MAX((calc!$D$2:$D$1009=$A32)*(calc!$E$2:$E$1009=L$3)*calc!$C$2:$C$1009))))))</f>
      </c>
      <c r="M32" s="19">
        <f>IF(OR($A32="",M$3=""),"",IF(COUNTIFS(calc!$D$2:$D$1009,$A32,calc!$E$2:$E$1009,M$3)=0,"·",IF(COUNTIFS(calc!$D$2:$D$1009,$A32,calc!$E$2:$E$1009,M$3,calc!$F$2:$F$1009,1)&gt;0,"Check date",IF(SUMPRODUCT(MAX((calc!$D$2:$D$1009=$A32)*(calc!$E$2:$E$1009=M$3)*calc!$C$2:$C$1009))=0,"No expiry",SUMPRODUCT(MAX((calc!$D$2:$D$1009=$A32)*(calc!$E$2:$E$1009=M$3)*calc!$C$2:$C$1009))))))</f>
      </c>
      <c r="N32" s="19">
        <f>IF(OR($A32="",N$3=""),"",IF(COUNTIFS(calc!$D$2:$D$1009,$A32,calc!$E$2:$E$1009,N$3)=0,"·",IF(COUNTIFS(calc!$D$2:$D$1009,$A32,calc!$E$2:$E$1009,N$3,calc!$F$2:$F$1009,1)&gt;0,"Check date",IF(SUMPRODUCT(MAX((calc!$D$2:$D$1009=$A32)*(calc!$E$2:$E$1009=N$3)*calc!$C$2:$C$1009))=0,"No expiry",SUMPRODUCT(MAX((calc!$D$2:$D$1009=$A32)*(calc!$E$2:$E$1009=N$3)*calc!$C$2:$C$1009))))))</f>
      </c>
      <c r="O32" s="19">
        <f>IF(OR($A32="",O$3=""),"",IF(COUNTIFS(calc!$D$2:$D$1009,$A32,calc!$E$2:$E$1009,O$3)=0,"·",IF(COUNTIFS(calc!$D$2:$D$1009,$A32,calc!$E$2:$E$1009,O$3,calc!$F$2:$F$1009,1)&gt;0,"Check date",IF(SUMPRODUCT(MAX((calc!$D$2:$D$1009=$A32)*(calc!$E$2:$E$1009=O$3)*calc!$C$2:$C$1009))=0,"No expiry",SUMPRODUCT(MAX((calc!$D$2:$D$1009=$A32)*(calc!$E$2:$E$1009=O$3)*calc!$C$2:$C$1009))))))</f>
      </c>
      <c r="P32" s="19">
        <f>IF(OR($A32="",P$3=""),"",IF(COUNTIFS(calc!$D$2:$D$1009,$A32,calc!$E$2:$E$1009,P$3)=0,"·",IF(COUNTIFS(calc!$D$2:$D$1009,$A32,calc!$E$2:$E$1009,P$3,calc!$F$2:$F$1009,1)&gt;0,"Check date",IF(SUMPRODUCT(MAX((calc!$D$2:$D$1009=$A32)*(calc!$E$2:$E$1009=P$3)*calc!$C$2:$C$1009))=0,"No expiry",SUMPRODUCT(MAX((calc!$D$2:$D$1009=$A32)*(calc!$E$2:$E$1009=P$3)*calc!$C$2:$C$1009))))))</f>
      </c>
      <c r="Q32" s="19">
        <f>IF(OR($A32="",Q$3=""),"",IF(COUNTIFS(calc!$D$2:$D$1009,$A32,calc!$E$2:$E$1009,Q$3)=0,"·",IF(COUNTIFS(calc!$D$2:$D$1009,$A32,calc!$E$2:$E$1009,Q$3,calc!$F$2:$F$1009,1)&gt;0,"Check date",IF(SUMPRODUCT(MAX((calc!$D$2:$D$1009=$A32)*(calc!$E$2:$E$1009=Q$3)*calc!$C$2:$C$1009))=0,"No expiry",SUMPRODUCT(MAX((calc!$D$2:$D$1009=$A32)*(calc!$E$2:$E$1009=Q$3)*calc!$C$2:$C$1009))))))</f>
      </c>
      <c r="R32" s="19">
        <f>IF(OR($A32="",R$3=""),"",IF(COUNTIFS(calc!$D$2:$D$1009,$A32,calc!$E$2:$E$1009,R$3)=0,"·",IF(COUNTIFS(calc!$D$2:$D$1009,$A32,calc!$E$2:$E$1009,R$3,calc!$F$2:$F$1009,1)&gt;0,"Check date",IF(SUMPRODUCT(MAX((calc!$D$2:$D$1009=$A32)*(calc!$E$2:$E$1009=R$3)*calc!$C$2:$C$1009))=0,"No expiry",SUMPRODUCT(MAX((calc!$D$2:$D$1009=$A32)*(calc!$E$2:$E$1009=R$3)*calc!$C$2:$C$1009))))))</f>
      </c>
      <c r="S32" s="19">
        <f>IF(OR($A32="",S$3=""),"",IF(COUNTIFS(calc!$D$2:$D$1009,$A32,calc!$E$2:$E$1009,S$3)=0,"·",IF(COUNTIFS(calc!$D$2:$D$1009,$A32,calc!$E$2:$E$1009,S$3,calc!$F$2:$F$1009,1)&gt;0,"Check date",IF(SUMPRODUCT(MAX((calc!$D$2:$D$1009=$A32)*(calc!$E$2:$E$1009=S$3)*calc!$C$2:$C$1009))=0,"No expiry",SUMPRODUCT(MAX((calc!$D$2:$D$1009=$A32)*(calc!$E$2:$E$1009=S$3)*calc!$C$2:$C$1009))))))</f>
      </c>
      <c r="T32" s="19">
        <f>IF(OR($A32="",T$3=""),"",IF(COUNTIFS(calc!$D$2:$D$1009,$A32,calc!$E$2:$E$1009,T$3)=0,"·",IF(COUNTIFS(calc!$D$2:$D$1009,$A32,calc!$E$2:$E$1009,T$3,calc!$F$2:$F$1009,1)&gt;0,"Check date",IF(SUMPRODUCT(MAX((calc!$D$2:$D$1009=$A32)*(calc!$E$2:$E$1009=T$3)*calc!$C$2:$C$1009))=0,"No expiry",SUMPRODUCT(MAX((calc!$D$2:$D$1009=$A32)*(calc!$E$2:$E$1009=T$3)*calc!$C$2:$C$1009))))))</f>
      </c>
      <c r="U32" s="19">
        <f>IF(OR($A32="",U$3=""),"",IF(COUNTIFS(calc!$D$2:$D$1009,$A32,calc!$E$2:$E$1009,U$3)=0,"·",IF(COUNTIFS(calc!$D$2:$D$1009,$A32,calc!$E$2:$E$1009,U$3,calc!$F$2:$F$1009,1)&gt;0,"Check date",IF(SUMPRODUCT(MAX((calc!$D$2:$D$1009=$A32)*(calc!$E$2:$E$1009=U$3)*calc!$C$2:$C$1009))=0,"No expiry",SUMPRODUCT(MAX((calc!$D$2:$D$1009=$A32)*(calc!$E$2:$E$1009=U$3)*calc!$C$2:$C$1009))))))</f>
      </c>
      <c r="V32" s="19">
        <f>IF(OR($A32="",V$3=""),"",IF(COUNTIFS(calc!$D$2:$D$1009,$A32,calc!$E$2:$E$1009,V$3)=0,"·",IF(COUNTIFS(calc!$D$2:$D$1009,$A32,calc!$E$2:$E$1009,V$3,calc!$F$2:$F$1009,1)&gt;0,"Check date",IF(SUMPRODUCT(MAX((calc!$D$2:$D$1009=$A32)*(calc!$E$2:$E$1009=V$3)*calc!$C$2:$C$1009))=0,"No expiry",SUMPRODUCT(MAX((calc!$D$2:$D$1009=$A32)*(calc!$E$2:$E$1009=V$3)*calc!$C$2:$C$1009))))))</f>
      </c>
      <c r="W32" s="19">
        <f>IF(OR($A32="",W$3=""),"",IF(COUNTIFS(calc!$D$2:$D$1009,$A32,calc!$E$2:$E$1009,W$3)=0,"·",IF(COUNTIFS(calc!$D$2:$D$1009,$A32,calc!$E$2:$E$1009,W$3,calc!$F$2:$F$1009,1)&gt;0,"Check date",IF(SUMPRODUCT(MAX((calc!$D$2:$D$1009=$A32)*(calc!$E$2:$E$1009=W$3)*calc!$C$2:$C$1009))=0,"No expiry",SUMPRODUCT(MAX((calc!$D$2:$D$1009=$A32)*(calc!$E$2:$E$1009=W$3)*calc!$C$2:$C$1009))))))</f>
      </c>
      <c r="X32" s="19">
        <f>IF(OR($A32="",X$3=""),"",IF(COUNTIFS(calc!$D$2:$D$1009,$A32,calc!$E$2:$E$1009,X$3)=0,"·",IF(COUNTIFS(calc!$D$2:$D$1009,$A32,calc!$E$2:$E$1009,X$3,calc!$F$2:$F$1009,1)&gt;0,"Check date",IF(SUMPRODUCT(MAX((calc!$D$2:$D$1009=$A32)*(calc!$E$2:$E$1009=X$3)*calc!$C$2:$C$1009))=0,"No expiry",SUMPRODUCT(MAX((calc!$D$2:$D$1009=$A32)*(calc!$E$2:$E$1009=X$3)*calc!$C$2:$C$1009))))))</f>
      </c>
      <c r="Y32" s="19">
        <f>IF(OR($A32="",Y$3=""),"",IF(COUNTIFS(calc!$D$2:$D$1009,$A32,calc!$E$2:$E$1009,Y$3)=0,"·",IF(COUNTIFS(calc!$D$2:$D$1009,$A32,calc!$E$2:$E$1009,Y$3,calc!$F$2:$F$1009,1)&gt;0,"Check date",IF(SUMPRODUCT(MAX((calc!$D$2:$D$1009=$A32)*(calc!$E$2:$E$1009=Y$3)*calc!$C$2:$C$1009))=0,"No expiry",SUMPRODUCT(MAX((calc!$D$2:$D$1009=$A32)*(calc!$E$2:$E$1009=Y$3)*calc!$C$2:$C$1009))))))</f>
      </c>
      <c r="Z32" s="19">
        <f>IF(OR($A32="",Z$3=""),"",IF(COUNTIFS(calc!$D$2:$D$1009,$A32,calc!$E$2:$E$1009,Z$3)=0,"·",IF(COUNTIFS(calc!$D$2:$D$1009,$A32,calc!$E$2:$E$1009,Z$3,calc!$F$2:$F$1009,1)&gt;0,"Check date",IF(SUMPRODUCT(MAX((calc!$D$2:$D$1009=$A32)*(calc!$E$2:$E$1009=Z$3)*calc!$C$2:$C$1009))=0,"No expiry",SUMPRODUCT(MAX((calc!$D$2:$D$1009=$A32)*(calc!$E$2:$E$1009=Z$3)*calc!$C$2:$C$1009))))))</f>
      </c>
    </row>
    <row r="33" spans="1:26" x14ac:dyDescent="0.25">
      <c r="A33">
        <f>IFERROR(INDEX(calc!$D$2:$D$1009,MATCH(ROW()-3,calc!$A$2:$A$1009,0)),"")</f>
      </c>
      <c r="B33" s="19">
        <f>IF(OR($A33="",B$3=""),"",IF(COUNTIFS(calc!$D$2:$D$1009,$A33,calc!$E$2:$E$1009,B$3)=0,"·",IF(COUNTIFS(calc!$D$2:$D$1009,$A33,calc!$E$2:$E$1009,B$3,calc!$F$2:$F$1009,1)&gt;0,"Check date",IF(SUMPRODUCT(MAX((calc!$D$2:$D$1009=$A33)*(calc!$E$2:$E$1009=B$3)*calc!$C$2:$C$1009))=0,"No expiry",SUMPRODUCT(MAX((calc!$D$2:$D$1009=$A33)*(calc!$E$2:$E$1009=B$3)*calc!$C$2:$C$1009))))))</f>
      </c>
      <c r="C33" s="19">
        <f>IF(OR($A33="",C$3=""),"",IF(COUNTIFS(calc!$D$2:$D$1009,$A33,calc!$E$2:$E$1009,C$3)=0,"·",IF(COUNTIFS(calc!$D$2:$D$1009,$A33,calc!$E$2:$E$1009,C$3,calc!$F$2:$F$1009,1)&gt;0,"Check date",IF(SUMPRODUCT(MAX((calc!$D$2:$D$1009=$A33)*(calc!$E$2:$E$1009=C$3)*calc!$C$2:$C$1009))=0,"No expiry",SUMPRODUCT(MAX((calc!$D$2:$D$1009=$A33)*(calc!$E$2:$E$1009=C$3)*calc!$C$2:$C$1009))))))</f>
      </c>
      <c r="D33" s="19">
        <f>IF(OR($A33="",D$3=""),"",IF(COUNTIFS(calc!$D$2:$D$1009,$A33,calc!$E$2:$E$1009,D$3)=0,"·",IF(COUNTIFS(calc!$D$2:$D$1009,$A33,calc!$E$2:$E$1009,D$3,calc!$F$2:$F$1009,1)&gt;0,"Check date",IF(SUMPRODUCT(MAX((calc!$D$2:$D$1009=$A33)*(calc!$E$2:$E$1009=D$3)*calc!$C$2:$C$1009))=0,"No expiry",SUMPRODUCT(MAX((calc!$D$2:$D$1009=$A33)*(calc!$E$2:$E$1009=D$3)*calc!$C$2:$C$1009))))))</f>
      </c>
      <c r="E33" s="19">
        <f>IF(OR($A33="",E$3=""),"",IF(COUNTIFS(calc!$D$2:$D$1009,$A33,calc!$E$2:$E$1009,E$3)=0,"·",IF(COUNTIFS(calc!$D$2:$D$1009,$A33,calc!$E$2:$E$1009,E$3,calc!$F$2:$F$1009,1)&gt;0,"Check date",IF(SUMPRODUCT(MAX((calc!$D$2:$D$1009=$A33)*(calc!$E$2:$E$1009=E$3)*calc!$C$2:$C$1009))=0,"No expiry",SUMPRODUCT(MAX((calc!$D$2:$D$1009=$A33)*(calc!$E$2:$E$1009=E$3)*calc!$C$2:$C$1009))))))</f>
      </c>
      <c r="F33" s="19">
        <f>IF(OR($A33="",F$3=""),"",IF(COUNTIFS(calc!$D$2:$D$1009,$A33,calc!$E$2:$E$1009,F$3)=0,"·",IF(COUNTIFS(calc!$D$2:$D$1009,$A33,calc!$E$2:$E$1009,F$3,calc!$F$2:$F$1009,1)&gt;0,"Check date",IF(SUMPRODUCT(MAX((calc!$D$2:$D$1009=$A33)*(calc!$E$2:$E$1009=F$3)*calc!$C$2:$C$1009))=0,"No expiry",SUMPRODUCT(MAX((calc!$D$2:$D$1009=$A33)*(calc!$E$2:$E$1009=F$3)*calc!$C$2:$C$1009))))))</f>
      </c>
      <c r="G33" s="19">
        <f>IF(OR($A33="",G$3=""),"",IF(COUNTIFS(calc!$D$2:$D$1009,$A33,calc!$E$2:$E$1009,G$3)=0,"·",IF(COUNTIFS(calc!$D$2:$D$1009,$A33,calc!$E$2:$E$1009,G$3,calc!$F$2:$F$1009,1)&gt;0,"Check date",IF(SUMPRODUCT(MAX((calc!$D$2:$D$1009=$A33)*(calc!$E$2:$E$1009=G$3)*calc!$C$2:$C$1009))=0,"No expiry",SUMPRODUCT(MAX((calc!$D$2:$D$1009=$A33)*(calc!$E$2:$E$1009=G$3)*calc!$C$2:$C$1009))))))</f>
      </c>
      <c r="H33" s="19">
        <f>IF(OR($A33="",H$3=""),"",IF(COUNTIFS(calc!$D$2:$D$1009,$A33,calc!$E$2:$E$1009,H$3)=0,"·",IF(COUNTIFS(calc!$D$2:$D$1009,$A33,calc!$E$2:$E$1009,H$3,calc!$F$2:$F$1009,1)&gt;0,"Check date",IF(SUMPRODUCT(MAX((calc!$D$2:$D$1009=$A33)*(calc!$E$2:$E$1009=H$3)*calc!$C$2:$C$1009))=0,"No expiry",SUMPRODUCT(MAX((calc!$D$2:$D$1009=$A33)*(calc!$E$2:$E$1009=H$3)*calc!$C$2:$C$1009))))))</f>
      </c>
      <c r="I33" s="19">
        <f>IF(OR($A33="",I$3=""),"",IF(COUNTIFS(calc!$D$2:$D$1009,$A33,calc!$E$2:$E$1009,I$3)=0,"·",IF(COUNTIFS(calc!$D$2:$D$1009,$A33,calc!$E$2:$E$1009,I$3,calc!$F$2:$F$1009,1)&gt;0,"Check date",IF(SUMPRODUCT(MAX((calc!$D$2:$D$1009=$A33)*(calc!$E$2:$E$1009=I$3)*calc!$C$2:$C$1009))=0,"No expiry",SUMPRODUCT(MAX((calc!$D$2:$D$1009=$A33)*(calc!$E$2:$E$1009=I$3)*calc!$C$2:$C$1009))))))</f>
      </c>
      <c r="J33" s="19">
        <f>IF(OR($A33="",J$3=""),"",IF(COUNTIFS(calc!$D$2:$D$1009,$A33,calc!$E$2:$E$1009,J$3)=0,"·",IF(COUNTIFS(calc!$D$2:$D$1009,$A33,calc!$E$2:$E$1009,J$3,calc!$F$2:$F$1009,1)&gt;0,"Check date",IF(SUMPRODUCT(MAX((calc!$D$2:$D$1009=$A33)*(calc!$E$2:$E$1009=J$3)*calc!$C$2:$C$1009))=0,"No expiry",SUMPRODUCT(MAX((calc!$D$2:$D$1009=$A33)*(calc!$E$2:$E$1009=J$3)*calc!$C$2:$C$1009))))))</f>
      </c>
      <c r="K33" s="19">
        <f>IF(OR($A33="",K$3=""),"",IF(COUNTIFS(calc!$D$2:$D$1009,$A33,calc!$E$2:$E$1009,K$3)=0,"·",IF(COUNTIFS(calc!$D$2:$D$1009,$A33,calc!$E$2:$E$1009,K$3,calc!$F$2:$F$1009,1)&gt;0,"Check date",IF(SUMPRODUCT(MAX((calc!$D$2:$D$1009=$A33)*(calc!$E$2:$E$1009=K$3)*calc!$C$2:$C$1009))=0,"No expiry",SUMPRODUCT(MAX((calc!$D$2:$D$1009=$A33)*(calc!$E$2:$E$1009=K$3)*calc!$C$2:$C$1009))))))</f>
      </c>
      <c r="L33" s="19">
        <f>IF(OR($A33="",L$3=""),"",IF(COUNTIFS(calc!$D$2:$D$1009,$A33,calc!$E$2:$E$1009,L$3)=0,"·",IF(COUNTIFS(calc!$D$2:$D$1009,$A33,calc!$E$2:$E$1009,L$3,calc!$F$2:$F$1009,1)&gt;0,"Check date",IF(SUMPRODUCT(MAX((calc!$D$2:$D$1009=$A33)*(calc!$E$2:$E$1009=L$3)*calc!$C$2:$C$1009))=0,"No expiry",SUMPRODUCT(MAX((calc!$D$2:$D$1009=$A33)*(calc!$E$2:$E$1009=L$3)*calc!$C$2:$C$1009))))))</f>
      </c>
      <c r="M33" s="19">
        <f>IF(OR($A33="",M$3=""),"",IF(COUNTIFS(calc!$D$2:$D$1009,$A33,calc!$E$2:$E$1009,M$3)=0,"·",IF(COUNTIFS(calc!$D$2:$D$1009,$A33,calc!$E$2:$E$1009,M$3,calc!$F$2:$F$1009,1)&gt;0,"Check date",IF(SUMPRODUCT(MAX((calc!$D$2:$D$1009=$A33)*(calc!$E$2:$E$1009=M$3)*calc!$C$2:$C$1009))=0,"No expiry",SUMPRODUCT(MAX((calc!$D$2:$D$1009=$A33)*(calc!$E$2:$E$1009=M$3)*calc!$C$2:$C$1009))))))</f>
      </c>
      <c r="N33" s="19">
        <f>IF(OR($A33="",N$3=""),"",IF(COUNTIFS(calc!$D$2:$D$1009,$A33,calc!$E$2:$E$1009,N$3)=0,"·",IF(COUNTIFS(calc!$D$2:$D$1009,$A33,calc!$E$2:$E$1009,N$3,calc!$F$2:$F$1009,1)&gt;0,"Check date",IF(SUMPRODUCT(MAX((calc!$D$2:$D$1009=$A33)*(calc!$E$2:$E$1009=N$3)*calc!$C$2:$C$1009))=0,"No expiry",SUMPRODUCT(MAX((calc!$D$2:$D$1009=$A33)*(calc!$E$2:$E$1009=N$3)*calc!$C$2:$C$1009))))))</f>
      </c>
      <c r="O33" s="19">
        <f>IF(OR($A33="",O$3=""),"",IF(COUNTIFS(calc!$D$2:$D$1009,$A33,calc!$E$2:$E$1009,O$3)=0,"·",IF(COUNTIFS(calc!$D$2:$D$1009,$A33,calc!$E$2:$E$1009,O$3,calc!$F$2:$F$1009,1)&gt;0,"Check date",IF(SUMPRODUCT(MAX((calc!$D$2:$D$1009=$A33)*(calc!$E$2:$E$1009=O$3)*calc!$C$2:$C$1009))=0,"No expiry",SUMPRODUCT(MAX((calc!$D$2:$D$1009=$A33)*(calc!$E$2:$E$1009=O$3)*calc!$C$2:$C$1009))))))</f>
      </c>
      <c r="P33" s="19">
        <f>IF(OR($A33="",P$3=""),"",IF(COUNTIFS(calc!$D$2:$D$1009,$A33,calc!$E$2:$E$1009,P$3)=0,"·",IF(COUNTIFS(calc!$D$2:$D$1009,$A33,calc!$E$2:$E$1009,P$3,calc!$F$2:$F$1009,1)&gt;0,"Check date",IF(SUMPRODUCT(MAX((calc!$D$2:$D$1009=$A33)*(calc!$E$2:$E$1009=P$3)*calc!$C$2:$C$1009))=0,"No expiry",SUMPRODUCT(MAX((calc!$D$2:$D$1009=$A33)*(calc!$E$2:$E$1009=P$3)*calc!$C$2:$C$1009))))))</f>
      </c>
      <c r="Q33" s="19">
        <f>IF(OR($A33="",Q$3=""),"",IF(COUNTIFS(calc!$D$2:$D$1009,$A33,calc!$E$2:$E$1009,Q$3)=0,"·",IF(COUNTIFS(calc!$D$2:$D$1009,$A33,calc!$E$2:$E$1009,Q$3,calc!$F$2:$F$1009,1)&gt;0,"Check date",IF(SUMPRODUCT(MAX((calc!$D$2:$D$1009=$A33)*(calc!$E$2:$E$1009=Q$3)*calc!$C$2:$C$1009))=0,"No expiry",SUMPRODUCT(MAX((calc!$D$2:$D$1009=$A33)*(calc!$E$2:$E$1009=Q$3)*calc!$C$2:$C$1009))))))</f>
      </c>
      <c r="R33" s="19">
        <f>IF(OR($A33="",R$3=""),"",IF(COUNTIFS(calc!$D$2:$D$1009,$A33,calc!$E$2:$E$1009,R$3)=0,"·",IF(COUNTIFS(calc!$D$2:$D$1009,$A33,calc!$E$2:$E$1009,R$3,calc!$F$2:$F$1009,1)&gt;0,"Check date",IF(SUMPRODUCT(MAX((calc!$D$2:$D$1009=$A33)*(calc!$E$2:$E$1009=R$3)*calc!$C$2:$C$1009))=0,"No expiry",SUMPRODUCT(MAX((calc!$D$2:$D$1009=$A33)*(calc!$E$2:$E$1009=R$3)*calc!$C$2:$C$1009))))))</f>
      </c>
      <c r="S33" s="19">
        <f>IF(OR($A33="",S$3=""),"",IF(COUNTIFS(calc!$D$2:$D$1009,$A33,calc!$E$2:$E$1009,S$3)=0,"·",IF(COUNTIFS(calc!$D$2:$D$1009,$A33,calc!$E$2:$E$1009,S$3,calc!$F$2:$F$1009,1)&gt;0,"Check date",IF(SUMPRODUCT(MAX((calc!$D$2:$D$1009=$A33)*(calc!$E$2:$E$1009=S$3)*calc!$C$2:$C$1009))=0,"No expiry",SUMPRODUCT(MAX((calc!$D$2:$D$1009=$A33)*(calc!$E$2:$E$1009=S$3)*calc!$C$2:$C$1009))))))</f>
      </c>
      <c r="T33" s="19">
        <f>IF(OR($A33="",T$3=""),"",IF(COUNTIFS(calc!$D$2:$D$1009,$A33,calc!$E$2:$E$1009,T$3)=0,"·",IF(COUNTIFS(calc!$D$2:$D$1009,$A33,calc!$E$2:$E$1009,T$3,calc!$F$2:$F$1009,1)&gt;0,"Check date",IF(SUMPRODUCT(MAX((calc!$D$2:$D$1009=$A33)*(calc!$E$2:$E$1009=T$3)*calc!$C$2:$C$1009))=0,"No expiry",SUMPRODUCT(MAX((calc!$D$2:$D$1009=$A33)*(calc!$E$2:$E$1009=T$3)*calc!$C$2:$C$1009))))))</f>
      </c>
      <c r="U33" s="19">
        <f>IF(OR($A33="",U$3=""),"",IF(COUNTIFS(calc!$D$2:$D$1009,$A33,calc!$E$2:$E$1009,U$3)=0,"·",IF(COUNTIFS(calc!$D$2:$D$1009,$A33,calc!$E$2:$E$1009,U$3,calc!$F$2:$F$1009,1)&gt;0,"Check date",IF(SUMPRODUCT(MAX((calc!$D$2:$D$1009=$A33)*(calc!$E$2:$E$1009=U$3)*calc!$C$2:$C$1009))=0,"No expiry",SUMPRODUCT(MAX((calc!$D$2:$D$1009=$A33)*(calc!$E$2:$E$1009=U$3)*calc!$C$2:$C$1009))))))</f>
      </c>
      <c r="V33" s="19">
        <f>IF(OR($A33="",V$3=""),"",IF(COUNTIFS(calc!$D$2:$D$1009,$A33,calc!$E$2:$E$1009,V$3)=0,"·",IF(COUNTIFS(calc!$D$2:$D$1009,$A33,calc!$E$2:$E$1009,V$3,calc!$F$2:$F$1009,1)&gt;0,"Check date",IF(SUMPRODUCT(MAX((calc!$D$2:$D$1009=$A33)*(calc!$E$2:$E$1009=V$3)*calc!$C$2:$C$1009))=0,"No expiry",SUMPRODUCT(MAX((calc!$D$2:$D$1009=$A33)*(calc!$E$2:$E$1009=V$3)*calc!$C$2:$C$1009))))))</f>
      </c>
      <c r="W33" s="19">
        <f>IF(OR($A33="",W$3=""),"",IF(COUNTIFS(calc!$D$2:$D$1009,$A33,calc!$E$2:$E$1009,W$3)=0,"·",IF(COUNTIFS(calc!$D$2:$D$1009,$A33,calc!$E$2:$E$1009,W$3,calc!$F$2:$F$1009,1)&gt;0,"Check date",IF(SUMPRODUCT(MAX((calc!$D$2:$D$1009=$A33)*(calc!$E$2:$E$1009=W$3)*calc!$C$2:$C$1009))=0,"No expiry",SUMPRODUCT(MAX((calc!$D$2:$D$1009=$A33)*(calc!$E$2:$E$1009=W$3)*calc!$C$2:$C$1009))))))</f>
      </c>
      <c r="X33" s="19">
        <f>IF(OR($A33="",X$3=""),"",IF(COUNTIFS(calc!$D$2:$D$1009,$A33,calc!$E$2:$E$1009,X$3)=0,"·",IF(COUNTIFS(calc!$D$2:$D$1009,$A33,calc!$E$2:$E$1009,X$3,calc!$F$2:$F$1009,1)&gt;0,"Check date",IF(SUMPRODUCT(MAX((calc!$D$2:$D$1009=$A33)*(calc!$E$2:$E$1009=X$3)*calc!$C$2:$C$1009))=0,"No expiry",SUMPRODUCT(MAX((calc!$D$2:$D$1009=$A33)*(calc!$E$2:$E$1009=X$3)*calc!$C$2:$C$1009))))))</f>
      </c>
      <c r="Y33" s="19">
        <f>IF(OR($A33="",Y$3=""),"",IF(COUNTIFS(calc!$D$2:$D$1009,$A33,calc!$E$2:$E$1009,Y$3)=0,"·",IF(COUNTIFS(calc!$D$2:$D$1009,$A33,calc!$E$2:$E$1009,Y$3,calc!$F$2:$F$1009,1)&gt;0,"Check date",IF(SUMPRODUCT(MAX((calc!$D$2:$D$1009=$A33)*(calc!$E$2:$E$1009=Y$3)*calc!$C$2:$C$1009))=0,"No expiry",SUMPRODUCT(MAX((calc!$D$2:$D$1009=$A33)*(calc!$E$2:$E$1009=Y$3)*calc!$C$2:$C$1009))))))</f>
      </c>
      <c r="Z33" s="19">
        <f>IF(OR($A33="",Z$3=""),"",IF(COUNTIFS(calc!$D$2:$D$1009,$A33,calc!$E$2:$E$1009,Z$3)=0,"·",IF(COUNTIFS(calc!$D$2:$D$1009,$A33,calc!$E$2:$E$1009,Z$3,calc!$F$2:$F$1009,1)&gt;0,"Check date",IF(SUMPRODUCT(MAX((calc!$D$2:$D$1009=$A33)*(calc!$E$2:$E$1009=Z$3)*calc!$C$2:$C$1009))=0,"No expiry",SUMPRODUCT(MAX((calc!$D$2:$D$1009=$A33)*(calc!$E$2:$E$1009=Z$3)*calc!$C$2:$C$1009))))))</f>
      </c>
    </row>
    <row r="34" spans="1:26" x14ac:dyDescent="0.25">
      <c r="A34">
        <f>IFERROR(INDEX(calc!$D$2:$D$1009,MATCH(ROW()-3,calc!$A$2:$A$1009,0)),"")</f>
      </c>
      <c r="B34" s="19">
        <f>IF(OR($A34="",B$3=""),"",IF(COUNTIFS(calc!$D$2:$D$1009,$A34,calc!$E$2:$E$1009,B$3)=0,"·",IF(COUNTIFS(calc!$D$2:$D$1009,$A34,calc!$E$2:$E$1009,B$3,calc!$F$2:$F$1009,1)&gt;0,"Check date",IF(SUMPRODUCT(MAX((calc!$D$2:$D$1009=$A34)*(calc!$E$2:$E$1009=B$3)*calc!$C$2:$C$1009))=0,"No expiry",SUMPRODUCT(MAX((calc!$D$2:$D$1009=$A34)*(calc!$E$2:$E$1009=B$3)*calc!$C$2:$C$1009))))))</f>
      </c>
      <c r="C34" s="19">
        <f>IF(OR($A34="",C$3=""),"",IF(COUNTIFS(calc!$D$2:$D$1009,$A34,calc!$E$2:$E$1009,C$3)=0,"·",IF(COUNTIFS(calc!$D$2:$D$1009,$A34,calc!$E$2:$E$1009,C$3,calc!$F$2:$F$1009,1)&gt;0,"Check date",IF(SUMPRODUCT(MAX((calc!$D$2:$D$1009=$A34)*(calc!$E$2:$E$1009=C$3)*calc!$C$2:$C$1009))=0,"No expiry",SUMPRODUCT(MAX((calc!$D$2:$D$1009=$A34)*(calc!$E$2:$E$1009=C$3)*calc!$C$2:$C$1009))))))</f>
      </c>
      <c r="D34" s="19">
        <f>IF(OR($A34="",D$3=""),"",IF(COUNTIFS(calc!$D$2:$D$1009,$A34,calc!$E$2:$E$1009,D$3)=0,"·",IF(COUNTIFS(calc!$D$2:$D$1009,$A34,calc!$E$2:$E$1009,D$3,calc!$F$2:$F$1009,1)&gt;0,"Check date",IF(SUMPRODUCT(MAX((calc!$D$2:$D$1009=$A34)*(calc!$E$2:$E$1009=D$3)*calc!$C$2:$C$1009))=0,"No expiry",SUMPRODUCT(MAX((calc!$D$2:$D$1009=$A34)*(calc!$E$2:$E$1009=D$3)*calc!$C$2:$C$1009))))))</f>
      </c>
      <c r="E34" s="19">
        <f>IF(OR($A34="",E$3=""),"",IF(COUNTIFS(calc!$D$2:$D$1009,$A34,calc!$E$2:$E$1009,E$3)=0,"·",IF(COUNTIFS(calc!$D$2:$D$1009,$A34,calc!$E$2:$E$1009,E$3,calc!$F$2:$F$1009,1)&gt;0,"Check date",IF(SUMPRODUCT(MAX((calc!$D$2:$D$1009=$A34)*(calc!$E$2:$E$1009=E$3)*calc!$C$2:$C$1009))=0,"No expiry",SUMPRODUCT(MAX((calc!$D$2:$D$1009=$A34)*(calc!$E$2:$E$1009=E$3)*calc!$C$2:$C$1009))))))</f>
      </c>
      <c r="F34" s="19">
        <f>IF(OR($A34="",F$3=""),"",IF(COUNTIFS(calc!$D$2:$D$1009,$A34,calc!$E$2:$E$1009,F$3)=0,"·",IF(COUNTIFS(calc!$D$2:$D$1009,$A34,calc!$E$2:$E$1009,F$3,calc!$F$2:$F$1009,1)&gt;0,"Check date",IF(SUMPRODUCT(MAX((calc!$D$2:$D$1009=$A34)*(calc!$E$2:$E$1009=F$3)*calc!$C$2:$C$1009))=0,"No expiry",SUMPRODUCT(MAX((calc!$D$2:$D$1009=$A34)*(calc!$E$2:$E$1009=F$3)*calc!$C$2:$C$1009))))))</f>
      </c>
      <c r="G34" s="19">
        <f>IF(OR($A34="",G$3=""),"",IF(COUNTIFS(calc!$D$2:$D$1009,$A34,calc!$E$2:$E$1009,G$3)=0,"·",IF(COUNTIFS(calc!$D$2:$D$1009,$A34,calc!$E$2:$E$1009,G$3,calc!$F$2:$F$1009,1)&gt;0,"Check date",IF(SUMPRODUCT(MAX((calc!$D$2:$D$1009=$A34)*(calc!$E$2:$E$1009=G$3)*calc!$C$2:$C$1009))=0,"No expiry",SUMPRODUCT(MAX((calc!$D$2:$D$1009=$A34)*(calc!$E$2:$E$1009=G$3)*calc!$C$2:$C$1009))))))</f>
      </c>
      <c r="H34" s="19">
        <f>IF(OR($A34="",H$3=""),"",IF(COUNTIFS(calc!$D$2:$D$1009,$A34,calc!$E$2:$E$1009,H$3)=0,"·",IF(COUNTIFS(calc!$D$2:$D$1009,$A34,calc!$E$2:$E$1009,H$3,calc!$F$2:$F$1009,1)&gt;0,"Check date",IF(SUMPRODUCT(MAX((calc!$D$2:$D$1009=$A34)*(calc!$E$2:$E$1009=H$3)*calc!$C$2:$C$1009))=0,"No expiry",SUMPRODUCT(MAX((calc!$D$2:$D$1009=$A34)*(calc!$E$2:$E$1009=H$3)*calc!$C$2:$C$1009))))))</f>
      </c>
      <c r="I34" s="19">
        <f>IF(OR($A34="",I$3=""),"",IF(COUNTIFS(calc!$D$2:$D$1009,$A34,calc!$E$2:$E$1009,I$3)=0,"·",IF(COUNTIFS(calc!$D$2:$D$1009,$A34,calc!$E$2:$E$1009,I$3,calc!$F$2:$F$1009,1)&gt;0,"Check date",IF(SUMPRODUCT(MAX((calc!$D$2:$D$1009=$A34)*(calc!$E$2:$E$1009=I$3)*calc!$C$2:$C$1009))=0,"No expiry",SUMPRODUCT(MAX((calc!$D$2:$D$1009=$A34)*(calc!$E$2:$E$1009=I$3)*calc!$C$2:$C$1009))))))</f>
      </c>
      <c r="J34" s="19">
        <f>IF(OR($A34="",J$3=""),"",IF(COUNTIFS(calc!$D$2:$D$1009,$A34,calc!$E$2:$E$1009,J$3)=0,"·",IF(COUNTIFS(calc!$D$2:$D$1009,$A34,calc!$E$2:$E$1009,J$3,calc!$F$2:$F$1009,1)&gt;0,"Check date",IF(SUMPRODUCT(MAX((calc!$D$2:$D$1009=$A34)*(calc!$E$2:$E$1009=J$3)*calc!$C$2:$C$1009))=0,"No expiry",SUMPRODUCT(MAX((calc!$D$2:$D$1009=$A34)*(calc!$E$2:$E$1009=J$3)*calc!$C$2:$C$1009))))))</f>
      </c>
      <c r="K34" s="19">
        <f>IF(OR($A34="",K$3=""),"",IF(COUNTIFS(calc!$D$2:$D$1009,$A34,calc!$E$2:$E$1009,K$3)=0,"·",IF(COUNTIFS(calc!$D$2:$D$1009,$A34,calc!$E$2:$E$1009,K$3,calc!$F$2:$F$1009,1)&gt;0,"Check date",IF(SUMPRODUCT(MAX((calc!$D$2:$D$1009=$A34)*(calc!$E$2:$E$1009=K$3)*calc!$C$2:$C$1009))=0,"No expiry",SUMPRODUCT(MAX((calc!$D$2:$D$1009=$A34)*(calc!$E$2:$E$1009=K$3)*calc!$C$2:$C$1009))))))</f>
      </c>
      <c r="L34" s="19">
        <f>IF(OR($A34="",L$3=""),"",IF(COUNTIFS(calc!$D$2:$D$1009,$A34,calc!$E$2:$E$1009,L$3)=0,"·",IF(COUNTIFS(calc!$D$2:$D$1009,$A34,calc!$E$2:$E$1009,L$3,calc!$F$2:$F$1009,1)&gt;0,"Check date",IF(SUMPRODUCT(MAX((calc!$D$2:$D$1009=$A34)*(calc!$E$2:$E$1009=L$3)*calc!$C$2:$C$1009))=0,"No expiry",SUMPRODUCT(MAX((calc!$D$2:$D$1009=$A34)*(calc!$E$2:$E$1009=L$3)*calc!$C$2:$C$1009))))))</f>
      </c>
      <c r="M34" s="19">
        <f>IF(OR($A34="",M$3=""),"",IF(COUNTIFS(calc!$D$2:$D$1009,$A34,calc!$E$2:$E$1009,M$3)=0,"·",IF(COUNTIFS(calc!$D$2:$D$1009,$A34,calc!$E$2:$E$1009,M$3,calc!$F$2:$F$1009,1)&gt;0,"Check date",IF(SUMPRODUCT(MAX((calc!$D$2:$D$1009=$A34)*(calc!$E$2:$E$1009=M$3)*calc!$C$2:$C$1009))=0,"No expiry",SUMPRODUCT(MAX((calc!$D$2:$D$1009=$A34)*(calc!$E$2:$E$1009=M$3)*calc!$C$2:$C$1009))))))</f>
      </c>
      <c r="N34" s="19">
        <f>IF(OR($A34="",N$3=""),"",IF(COUNTIFS(calc!$D$2:$D$1009,$A34,calc!$E$2:$E$1009,N$3)=0,"·",IF(COUNTIFS(calc!$D$2:$D$1009,$A34,calc!$E$2:$E$1009,N$3,calc!$F$2:$F$1009,1)&gt;0,"Check date",IF(SUMPRODUCT(MAX((calc!$D$2:$D$1009=$A34)*(calc!$E$2:$E$1009=N$3)*calc!$C$2:$C$1009))=0,"No expiry",SUMPRODUCT(MAX((calc!$D$2:$D$1009=$A34)*(calc!$E$2:$E$1009=N$3)*calc!$C$2:$C$1009))))))</f>
      </c>
      <c r="O34" s="19">
        <f>IF(OR($A34="",O$3=""),"",IF(COUNTIFS(calc!$D$2:$D$1009,$A34,calc!$E$2:$E$1009,O$3)=0,"·",IF(COUNTIFS(calc!$D$2:$D$1009,$A34,calc!$E$2:$E$1009,O$3,calc!$F$2:$F$1009,1)&gt;0,"Check date",IF(SUMPRODUCT(MAX((calc!$D$2:$D$1009=$A34)*(calc!$E$2:$E$1009=O$3)*calc!$C$2:$C$1009))=0,"No expiry",SUMPRODUCT(MAX((calc!$D$2:$D$1009=$A34)*(calc!$E$2:$E$1009=O$3)*calc!$C$2:$C$1009))))))</f>
      </c>
      <c r="P34" s="19">
        <f>IF(OR($A34="",P$3=""),"",IF(COUNTIFS(calc!$D$2:$D$1009,$A34,calc!$E$2:$E$1009,P$3)=0,"·",IF(COUNTIFS(calc!$D$2:$D$1009,$A34,calc!$E$2:$E$1009,P$3,calc!$F$2:$F$1009,1)&gt;0,"Check date",IF(SUMPRODUCT(MAX((calc!$D$2:$D$1009=$A34)*(calc!$E$2:$E$1009=P$3)*calc!$C$2:$C$1009))=0,"No expiry",SUMPRODUCT(MAX((calc!$D$2:$D$1009=$A34)*(calc!$E$2:$E$1009=P$3)*calc!$C$2:$C$1009))))))</f>
      </c>
      <c r="Q34" s="19">
        <f>IF(OR($A34="",Q$3=""),"",IF(COUNTIFS(calc!$D$2:$D$1009,$A34,calc!$E$2:$E$1009,Q$3)=0,"·",IF(COUNTIFS(calc!$D$2:$D$1009,$A34,calc!$E$2:$E$1009,Q$3,calc!$F$2:$F$1009,1)&gt;0,"Check date",IF(SUMPRODUCT(MAX((calc!$D$2:$D$1009=$A34)*(calc!$E$2:$E$1009=Q$3)*calc!$C$2:$C$1009))=0,"No expiry",SUMPRODUCT(MAX((calc!$D$2:$D$1009=$A34)*(calc!$E$2:$E$1009=Q$3)*calc!$C$2:$C$1009))))))</f>
      </c>
      <c r="R34" s="19">
        <f>IF(OR($A34="",R$3=""),"",IF(COUNTIFS(calc!$D$2:$D$1009,$A34,calc!$E$2:$E$1009,R$3)=0,"·",IF(COUNTIFS(calc!$D$2:$D$1009,$A34,calc!$E$2:$E$1009,R$3,calc!$F$2:$F$1009,1)&gt;0,"Check date",IF(SUMPRODUCT(MAX((calc!$D$2:$D$1009=$A34)*(calc!$E$2:$E$1009=R$3)*calc!$C$2:$C$1009))=0,"No expiry",SUMPRODUCT(MAX((calc!$D$2:$D$1009=$A34)*(calc!$E$2:$E$1009=R$3)*calc!$C$2:$C$1009))))))</f>
      </c>
      <c r="S34" s="19">
        <f>IF(OR($A34="",S$3=""),"",IF(COUNTIFS(calc!$D$2:$D$1009,$A34,calc!$E$2:$E$1009,S$3)=0,"·",IF(COUNTIFS(calc!$D$2:$D$1009,$A34,calc!$E$2:$E$1009,S$3,calc!$F$2:$F$1009,1)&gt;0,"Check date",IF(SUMPRODUCT(MAX((calc!$D$2:$D$1009=$A34)*(calc!$E$2:$E$1009=S$3)*calc!$C$2:$C$1009))=0,"No expiry",SUMPRODUCT(MAX((calc!$D$2:$D$1009=$A34)*(calc!$E$2:$E$1009=S$3)*calc!$C$2:$C$1009))))))</f>
      </c>
      <c r="T34" s="19">
        <f>IF(OR($A34="",T$3=""),"",IF(COUNTIFS(calc!$D$2:$D$1009,$A34,calc!$E$2:$E$1009,T$3)=0,"·",IF(COUNTIFS(calc!$D$2:$D$1009,$A34,calc!$E$2:$E$1009,T$3,calc!$F$2:$F$1009,1)&gt;0,"Check date",IF(SUMPRODUCT(MAX((calc!$D$2:$D$1009=$A34)*(calc!$E$2:$E$1009=T$3)*calc!$C$2:$C$1009))=0,"No expiry",SUMPRODUCT(MAX((calc!$D$2:$D$1009=$A34)*(calc!$E$2:$E$1009=T$3)*calc!$C$2:$C$1009))))))</f>
      </c>
      <c r="U34" s="19">
        <f>IF(OR($A34="",U$3=""),"",IF(COUNTIFS(calc!$D$2:$D$1009,$A34,calc!$E$2:$E$1009,U$3)=0,"·",IF(COUNTIFS(calc!$D$2:$D$1009,$A34,calc!$E$2:$E$1009,U$3,calc!$F$2:$F$1009,1)&gt;0,"Check date",IF(SUMPRODUCT(MAX((calc!$D$2:$D$1009=$A34)*(calc!$E$2:$E$1009=U$3)*calc!$C$2:$C$1009))=0,"No expiry",SUMPRODUCT(MAX((calc!$D$2:$D$1009=$A34)*(calc!$E$2:$E$1009=U$3)*calc!$C$2:$C$1009))))))</f>
      </c>
      <c r="V34" s="19">
        <f>IF(OR($A34="",V$3=""),"",IF(COUNTIFS(calc!$D$2:$D$1009,$A34,calc!$E$2:$E$1009,V$3)=0,"·",IF(COUNTIFS(calc!$D$2:$D$1009,$A34,calc!$E$2:$E$1009,V$3,calc!$F$2:$F$1009,1)&gt;0,"Check date",IF(SUMPRODUCT(MAX((calc!$D$2:$D$1009=$A34)*(calc!$E$2:$E$1009=V$3)*calc!$C$2:$C$1009))=0,"No expiry",SUMPRODUCT(MAX((calc!$D$2:$D$1009=$A34)*(calc!$E$2:$E$1009=V$3)*calc!$C$2:$C$1009))))))</f>
      </c>
      <c r="W34" s="19">
        <f>IF(OR($A34="",W$3=""),"",IF(COUNTIFS(calc!$D$2:$D$1009,$A34,calc!$E$2:$E$1009,W$3)=0,"·",IF(COUNTIFS(calc!$D$2:$D$1009,$A34,calc!$E$2:$E$1009,W$3,calc!$F$2:$F$1009,1)&gt;0,"Check date",IF(SUMPRODUCT(MAX((calc!$D$2:$D$1009=$A34)*(calc!$E$2:$E$1009=W$3)*calc!$C$2:$C$1009))=0,"No expiry",SUMPRODUCT(MAX((calc!$D$2:$D$1009=$A34)*(calc!$E$2:$E$1009=W$3)*calc!$C$2:$C$1009))))))</f>
      </c>
      <c r="X34" s="19">
        <f>IF(OR($A34="",X$3=""),"",IF(COUNTIFS(calc!$D$2:$D$1009,$A34,calc!$E$2:$E$1009,X$3)=0,"·",IF(COUNTIFS(calc!$D$2:$D$1009,$A34,calc!$E$2:$E$1009,X$3,calc!$F$2:$F$1009,1)&gt;0,"Check date",IF(SUMPRODUCT(MAX((calc!$D$2:$D$1009=$A34)*(calc!$E$2:$E$1009=X$3)*calc!$C$2:$C$1009))=0,"No expiry",SUMPRODUCT(MAX((calc!$D$2:$D$1009=$A34)*(calc!$E$2:$E$1009=X$3)*calc!$C$2:$C$1009))))))</f>
      </c>
      <c r="Y34" s="19">
        <f>IF(OR($A34="",Y$3=""),"",IF(COUNTIFS(calc!$D$2:$D$1009,$A34,calc!$E$2:$E$1009,Y$3)=0,"·",IF(COUNTIFS(calc!$D$2:$D$1009,$A34,calc!$E$2:$E$1009,Y$3,calc!$F$2:$F$1009,1)&gt;0,"Check date",IF(SUMPRODUCT(MAX((calc!$D$2:$D$1009=$A34)*(calc!$E$2:$E$1009=Y$3)*calc!$C$2:$C$1009))=0,"No expiry",SUMPRODUCT(MAX((calc!$D$2:$D$1009=$A34)*(calc!$E$2:$E$1009=Y$3)*calc!$C$2:$C$1009))))))</f>
      </c>
      <c r="Z34" s="19">
        <f>IF(OR($A34="",Z$3=""),"",IF(COUNTIFS(calc!$D$2:$D$1009,$A34,calc!$E$2:$E$1009,Z$3)=0,"·",IF(COUNTIFS(calc!$D$2:$D$1009,$A34,calc!$E$2:$E$1009,Z$3,calc!$F$2:$F$1009,1)&gt;0,"Check date",IF(SUMPRODUCT(MAX((calc!$D$2:$D$1009=$A34)*(calc!$E$2:$E$1009=Z$3)*calc!$C$2:$C$1009))=0,"No expiry",SUMPRODUCT(MAX((calc!$D$2:$D$1009=$A34)*(calc!$E$2:$E$1009=Z$3)*calc!$C$2:$C$1009))))))</f>
      </c>
    </row>
    <row r="35" spans="1:26" x14ac:dyDescent="0.25">
      <c r="A35">
        <f>IFERROR(INDEX(calc!$D$2:$D$1009,MATCH(ROW()-3,calc!$A$2:$A$1009,0)),"")</f>
      </c>
      <c r="B35" s="19">
        <f>IF(OR($A35="",B$3=""),"",IF(COUNTIFS(calc!$D$2:$D$1009,$A35,calc!$E$2:$E$1009,B$3)=0,"·",IF(COUNTIFS(calc!$D$2:$D$1009,$A35,calc!$E$2:$E$1009,B$3,calc!$F$2:$F$1009,1)&gt;0,"Check date",IF(SUMPRODUCT(MAX((calc!$D$2:$D$1009=$A35)*(calc!$E$2:$E$1009=B$3)*calc!$C$2:$C$1009))=0,"No expiry",SUMPRODUCT(MAX((calc!$D$2:$D$1009=$A35)*(calc!$E$2:$E$1009=B$3)*calc!$C$2:$C$1009))))))</f>
      </c>
      <c r="C35" s="19">
        <f>IF(OR($A35="",C$3=""),"",IF(COUNTIFS(calc!$D$2:$D$1009,$A35,calc!$E$2:$E$1009,C$3)=0,"·",IF(COUNTIFS(calc!$D$2:$D$1009,$A35,calc!$E$2:$E$1009,C$3,calc!$F$2:$F$1009,1)&gt;0,"Check date",IF(SUMPRODUCT(MAX((calc!$D$2:$D$1009=$A35)*(calc!$E$2:$E$1009=C$3)*calc!$C$2:$C$1009))=0,"No expiry",SUMPRODUCT(MAX((calc!$D$2:$D$1009=$A35)*(calc!$E$2:$E$1009=C$3)*calc!$C$2:$C$1009))))))</f>
      </c>
      <c r="D35" s="19">
        <f>IF(OR($A35="",D$3=""),"",IF(COUNTIFS(calc!$D$2:$D$1009,$A35,calc!$E$2:$E$1009,D$3)=0,"·",IF(COUNTIFS(calc!$D$2:$D$1009,$A35,calc!$E$2:$E$1009,D$3,calc!$F$2:$F$1009,1)&gt;0,"Check date",IF(SUMPRODUCT(MAX((calc!$D$2:$D$1009=$A35)*(calc!$E$2:$E$1009=D$3)*calc!$C$2:$C$1009))=0,"No expiry",SUMPRODUCT(MAX((calc!$D$2:$D$1009=$A35)*(calc!$E$2:$E$1009=D$3)*calc!$C$2:$C$1009))))))</f>
      </c>
      <c r="E35" s="19">
        <f>IF(OR($A35="",E$3=""),"",IF(COUNTIFS(calc!$D$2:$D$1009,$A35,calc!$E$2:$E$1009,E$3)=0,"·",IF(COUNTIFS(calc!$D$2:$D$1009,$A35,calc!$E$2:$E$1009,E$3,calc!$F$2:$F$1009,1)&gt;0,"Check date",IF(SUMPRODUCT(MAX((calc!$D$2:$D$1009=$A35)*(calc!$E$2:$E$1009=E$3)*calc!$C$2:$C$1009))=0,"No expiry",SUMPRODUCT(MAX((calc!$D$2:$D$1009=$A35)*(calc!$E$2:$E$1009=E$3)*calc!$C$2:$C$1009))))))</f>
      </c>
      <c r="F35" s="19">
        <f>IF(OR($A35="",F$3=""),"",IF(COUNTIFS(calc!$D$2:$D$1009,$A35,calc!$E$2:$E$1009,F$3)=0,"·",IF(COUNTIFS(calc!$D$2:$D$1009,$A35,calc!$E$2:$E$1009,F$3,calc!$F$2:$F$1009,1)&gt;0,"Check date",IF(SUMPRODUCT(MAX((calc!$D$2:$D$1009=$A35)*(calc!$E$2:$E$1009=F$3)*calc!$C$2:$C$1009))=0,"No expiry",SUMPRODUCT(MAX((calc!$D$2:$D$1009=$A35)*(calc!$E$2:$E$1009=F$3)*calc!$C$2:$C$1009))))))</f>
      </c>
      <c r="G35" s="19">
        <f>IF(OR($A35="",G$3=""),"",IF(COUNTIFS(calc!$D$2:$D$1009,$A35,calc!$E$2:$E$1009,G$3)=0,"·",IF(COUNTIFS(calc!$D$2:$D$1009,$A35,calc!$E$2:$E$1009,G$3,calc!$F$2:$F$1009,1)&gt;0,"Check date",IF(SUMPRODUCT(MAX((calc!$D$2:$D$1009=$A35)*(calc!$E$2:$E$1009=G$3)*calc!$C$2:$C$1009))=0,"No expiry",SUMPRODUCT(MAX((calc!$D$2:$D$1009=$A35)*(calc!$E$2:$E$1009=G$3)*calc!$C$2:$C$1009))))))</f>
      </c>
      <c r="H35" s="19">
        <f>IF(OR($A35="",H$3=""),"",IF(COUNTIFS(calc!$D$2:$D$1009,$A35,calc!$E$2:$E$1009,H$3)=0,"·",IF(COUNTIFS(calc!$D$2:$D$1009,$A35,calc!$E$2:$E$1009,H$3,calc!$F$2:$F$1009,1)&gt;0,"Check date",IF(SUMPRODUCT(MAX((calc!$D$2:$D$1009=$A35)*(calc!$E$2:$E$1009=H$3)*calc!$C$2:$C$1009))=0,"No expiry",SUMPRODUCT(MAX((calc!$D$2:$D$1009=$A35)*(calc!$E$2:$E$1009=H$3)*calc!$C$2:$C$1009))))))</f>
      </c>
      <c r="I35" s="19">
        <f>IF(OR($A35="",I$3=""),"",IF(COUNTIFS(calc!$D$2:$D$1009,$A35,calc!$E$2:$E$1009,I$3)=0,"·",IF(COUNTIFS(calc!$D$2:$D$1009,$A35,calc!$E$2:$E$1009,I$3,calc!$F$2:$F$1009,1)&gt;0,"Check date",IF(SUMPRODUCT(MAX((calc!$D$2:$D$1009=$A35)*(calc!$E$2:$E$1009=I$3)*calc!$C$2:$C$1009))=0,"No expiry",SUMPRODUCT(MAX((calc!$D$2:$D$1009=$A35)*(calc!$E$2:$E$1009=I$3)*calc!$C$2:$C$1009))))))</f>
      </c>
      <c r="J35" s="19">
        <f>IF(OR($A35="",J$3=""),"",IF(COUNTIFS(calc!$D$2:$D$1009,$A35,calc!$E$2:$E$1009,J$3)=0,"·",IF(COUNTIFS(calc!$D$2:$D$1009,$A35,calc!$E$2:$E$1009,J$3,calc!$F$2:$F$1009,1)&gt;0,"Check date",IF(SUMPRODUCT(MAX((calc!$D$2:$D$1009=$A35)*(calc!$E$2:$E$1009=J$3)*calc!$C$2:$C$1009))=0,"No expiry",SUMPRODUCT(MAX((calc!$D$2:$D$1009=$A35)*(calc!$E$2:$E$1009=J$3)*calc!$C$2:$C$1009))))))</f>
      </c>
      <c r="K35" s="19">
        <f>IF(OR($A35="",K$3=""),"",IF(COUNTIFS(calc!$D$2:$D$1009,$A35,calc!$E$2:$E$1009,K$3)=0,"·",IF(COUNTIFS(calc!$D$2:$D$1009,$A35,calc!$E$2:$E$1009,K$3,calc!$F$2:$F$1009,1)&gt;0,"Check date",IF(SUMPRODUCT(MAX((calc!$D$2:$D$1009=$A35)*(calc!$E$2:$E$1009=K$3)*calc!$C$2:$C$1009))=0,"No expiry",SUMPRODUCT(MAX((calc!$D$2:$D$1009=$A35)*(calc!$E$2:$E$1009=K$3)*calc!$C$2:$C$1009))))))</f>
      </c>
      <c r="L35" s="19">
        <f>IF(OR($A35="",L$3=""),"",IF(COUNTIFS(calc!$D$2:$D$1009,$A35,calc!$E$2:$E$1009,L$3)=0,"·",IF(COUNTIFS(calc!$D$2:$D$1009,$A35,calc!$E$2:$E$1009,L$3,calc!$F$2:$F$1009,1)&gt;0,"Check date",IF(SUMPRODUCT(MAX((calc!$D$2:$D$1009=$A35)*(calc!$E$2:$E$1009=L$3)*calc!$C$2:$C$1009))=0,"No expiry",SUMPRODUCT(MAX((calc!$D$2:$D$1009=$A35)*(calc!$E$2:$E$1009=L$3)*calc!$C$2:$C$1009))))))</f>
      </c>
      <c r="M35" s="19">
        <f>IF(OR($A35="",M$3=""),"",IF(COUNTIFS(calc!$D$2:$D$1009,$A35,calc!$E$2:$E$1009,M$3)=0,"·",IF(COUNTIFS(calc!$D$2:$D$1009,$A35,calc!$E$2:$E$1009,M$3,calc!$F$2:$F$1009,1)&gt;0,"Check date",IF(SUMPRODUCT(MAX((calc!$D$2:$D$1009=$A35)*(calc!$E$2:$E$1009=M$3)*calc!$C$2:$C$1009))=0,"No expiry",SUMPRODUCT(MAX((calc!$D$2:$D$1009=$A35)*(calc!$E$2:$E$1009=M$3)*calc!$C$2:$C$1009))))))</f>
      </c>
      <c r="N35" s="19">
        <f>IF(OR($A35="",N$3=""),"",IF(COUNTIFS(calc!$D$2:$D$1009,$A35,calc!$E$2:$E$1009,N$3)=0,"·",IF(COUNTIFS(calc!$D$2:$D$1009,$A35,calc!$E$2:$E$1009,N$3,calc!$F$2:$F$1009,1)&gt;0,"Check date",IF(SUMPRODUCT(MAX((calc!$D$2:$D$1009=$A35)*(calc!$E$2:$E$1009=N$3)*calc!$C$2:$C$1009))=0,"No expiry",SUMPRODUCT(MAX((calc!$D$2:$D$1009=$A35)*(calc!$E$2:$E$1009=N$3)*calc!$C$2:$C$1009))))))</f>
      </c>
      <c r="O35" s="19">
        <f>IF(OR($A35="",O$3=""),"",IF(COUNTIFS(calc!$D$2:$D$1009,$A35,calc!$E$2:$E$1009,O$3)=0,"·",IF(COUNTIFS(calc!$D$2:$D$1009,$A35,calc!$E$2:$E$1009,O$3,calc!$F$2:$F$1009,1)&gt;0,"Check date",IF(SUMPRODUCT(MAX((calc!$D$2:$D$1009=$A35)*(calc!$E$2:$E$1009=O$3)*calc!$C$2:$C$1009))=0,"No expiry",SUMPRODUCT(MAX((calc!$D$2:$D$1009=$A35)*(calc!$E$2:$E$1009=O$3)*calc!$C$2:$C$1009))))))</f>
      </c>
      <c r="P35" s="19">
        <f>IF(OR($A35="",P$3=""),"",IF(COUNTIFS(calc!$D$2:$D$1009,$A35,calc!$E$2:$E$1009,P$3)=0,"·",IF(COUNTIFS(calc!$D$2:$D$1009,$A35,calc!$E$2:$E$1009,P$3,calc!$F$2:$F$1009,1)&gt;0,"Check date",IF(SUMPRODUCT(MAX((calc!$D$2:$D$1009=$A35)*(calc!$E$2:$E$1009=P$3)*calc!$C$2:$C$1009))=0,"No expiry",SUMPRODUCT(MAX((calc!$D$2:$D$1009=$A35)*(calc!$E$2:$E$1009=P$3)*calc!$C$2:$C$1009))))))</f>
      </c>
      <c r="Q35" s="19">
        <f>IF(OR($A35="",Q$3=""),"",IF(COUNTIFS(calc!$D$2:$D$1009,$A35,calc!$E$2:$E$1009,Q$3)=0,"·",IF(COUNTIFS(calc!$D$2:$D$1009,$A35,calc!$E$2:$E$1009,Q$3,calc!$F$2:$F$1009,1)&gt;0,"Check date",IF(SUMPRODUCT(MAX((calc!$D$2:$D$1009=$A35)*(calc!$E$2:$E$1009=Q$3)*calc!$C$2:$C$1009))=0,"No expiry",SUMPRODUCT(MAX((calc!$D$2:$D$1009=$A35)*(calc!$E$2:$E$1009=Q$3)*calc!$C$2:$C$1009))))))</f>
      </c>
      <c r="R35" s="19">
        <f>IF(OR($A35="",R$3=""),"",IF(COUNTIFS(calc!$D$2:$D$1009,$A35,calc!$E$2:$E$1009,R$3)=0,"·",IF(COUNTIFS(calc!$D$2:$D$1009,$A35,calc!$E$2:$E$1009,R$3,calc!$F$2:$F$1009,1)&gt;0,"Check date",IF(SUMPRODUCT(MAX((calc!$D$2:$D$1009=$A35)*(calc!$E$2:$E$1009=R$3)*calc!$C$2:$C$1009))=0,"No expiry",SUMPRODUCT(MAX((calc!$D$2:$D$1009=$A35)*(calc!$E$2:$E$1009=R$3)*calc!$C$2:$C$1009))))))</f>
      </c>
      <c r="S35" s="19">
        <f>IF(OR($A35="",S$3=""),"",IF(COUNTIFS(calc!$D$2:$D$1009,$A35,calc!$E$2:$E$1009,S$3)=0,"·",IF(COUNTIFS(calc!$D$2:$D$1009,$A35,calc!$E$2:$E$1009,S$3,calc!$F$2:$F$1009,1)&gt;0,"Check date",IF(SUMPRODUCT(MAX((calc!$D$2:$D$1009=$A35)*(calc!$E$2:$E$1009=S$3)*calc!$C$2:$C$1009))=0,"No expiry",SUMPRODUCT(MAX((calc!$D$2:$D$1009=$A35)*(calc!$E$2:$E$1009=S$3)*calc!$C$2:$C$1009))))))</f>
      </c>
      <c r="T35" s="19">
        <f>IF(OR($A35="",T$3=""),"",IF(COUNTIFS(calc!$D$2:$D$1009,$A35,calc!$E$2:$E$1009,T$3)=0,"·",IF(COUNTIFS(calc!$D$2:$D$1009,$A35,calc!$E$2:$E$1009,T$3,calc!$F$2:$F$1009,1)&gt;0,"Check date",IF(SUMPRODUCT(MAX((calc!$D$2:$D$1009=$A35)*(calc!$E$2:$E$1009=T$3)*calc!$C$2:$C$1009))=0,"No expiry",SUMPRODUCT(MAX((calc!$D$2:$D$1009=$A35)*(calc!$E$2:$E$1009=T$3)*calc!$C$2:$C$1009))))))</f>
      </c>
      <c r="U35" s="19">
        <f>IF(OR($A35="",U$3=""),"",IF(COUNTIFS(calc!$D$2:$D$1009,$A35,calc!$E$2:$E$1009,U$3)=0,"·",IF(COUNTIFS(calc!$D$2:$D$1009,$A35,calc!$E$2:$E$1009,U$3,calc!$F$2:$F$1009,1)&gt;0,"Check date",IF(SUMPRODUCT(MAX((calc!$D$2:$D$1009=$A35)*(calc!$E$2:$E$1009=U$3)*calc!$C$2:$C$1009))=0,"No expiry",SUMPRODUCT(MAX((calc!$D$2:$D$1009=$A35)*(calc!$E$2:$E$1009=U$3)*calc!$C$2:$C$1009))))))</f>
      </c>
      <c r="V35" s="19">
        <f>IF(OR($A35="",V$3=""),"",IF(COUNTIFS(calc!$D$2:$D$1009,$A35,calc!$E$2:$E$1009,V$3)=0,"·",IF(COUNTIFS(calc!$D$2:$D$1009,$A35,calc!$E$2:$E$1009,V$3,calc!$F$2:$F$1009,1)&gt;0,"Check date",IF(SUMPRODUCT(MAX((calc!$D$2:$D$1009=$A35)*(calc!$E$2:$E$1009=V$3)*calc!$C$2:$C$1009))=0,"No expiry",SUMPRODUCT(MAX((calc!$D$2:$D$1009=$A35)*(calc!$E$2:$E$1009=V$3)*calc!$C$2:$C$1009))))))</f>
      </c>
      <c r="W35" s="19">
        <f>IF(OR($A35="",W$3=""),"",IF(COUNTIFS(calc!$D$2:$D$1009,$A35,calc!$E$2:$E$1009,W$3)=0,"·",IF(COUNTIFS(calc!$D$2:$D$1009,$A35,calc!$E$2:$E$1009,W$3,calc!$F$2:$F$1009,1)&gt;0,"Check date",IF(SUMPRODUCT(MAX((calc!$D$2:$D$1009=$A35)*(calc!$E$2:$E$1009=W$3)*calc!$C$2:$C$1009))=0,"No expiry",SUMPRODUCT(MAX((calc!$D$2:$D$1009=$A35)*(calc!$E$2:$E$1009=W$3)*calc!$C$2:$C$1009))))))</f>
      </c>
      <c r="X35" s="19">
        <f>IF(OR($A35="",X$3=""),"",IF(COUNTIFS(calc!$D$2:$D$1009,$A35,calc!$E$2:$E$1009,X$3)=0,"·",IF(COUNTIFS(calc!$D$2:$D$1009,$A35,calc!$E$2:$E$1009,X$3,calc!$F$2:$F$1009,1)&gt;0,"Check date",IF(SUMPRODUCT(MAX((calc!$D$2:$D$1009=$A35)*(calc!$E$2:$E$1009=X$3)*calc!$C$2:$C$1009))=0,"No expiry",SUMPRODUCT(MAX((calc!$D$2:$D$1009=$A35)*(calc!$E$2:$E$1009=X$3)*calc!$C$2:$C$1009))))))</f>
      </c>
      <c r="Y35" s="19">
        <f>IF(OR($A35="",Y$3=""),"",IF(COUNTIFS(calc!$D$2:$D$1009,$A35,calc!$E$2:$E$1009,Y$3)=0,"·",IF(COUNTIFS(calc!$D$2:$D$1009,$A35,calc!$E$2:$E$1009,Y$3,calc!$F$2:$F$1009,1)&gt;0,"Check date",IF(SUMPRODUCT(MAX((calc!$D$2:$D$1009=$A35)*(calc!$E$2:$E$1009=Y$3)*calc!$C$2:$C$1009))=0,"No expiry",SUMPRODUCT(MAX((calc!$D$2:$D$1009=$A35)*(calc!$E$2:$E$1009=Y$3)*calc!$C$2:$C$1009))))))</f>
      </c>
      <c r="Z35" s="19">
        <f>IF(OR($A35="",Z$3=""),"",IF(COUNTIFS(calc!$D$2:$D$1009,$A35,calc!$E$2:$E$1009,Z$3)=0,"·",IF(COUNTIFS(calc!$D$2:$D$1009,$A35,calc!$E$2:$E$1009,Z$3,calc!$F$2:$F$1009,1)&gt;0,"Check date",IF(SUMPRODUCT(MAX((calc!$D$2:$D$1009=$A35)*(calc!$E$2:$E$1009=Z$3)*calc!$C$2:$C$1009))=0,"No expiry",SUMPRODUCT(MAX((calc!$D$2:$D$1009=$A35)*(calc!$E$2:$E$1009=Z$3)*calc!$C$2:$C$1009))))))</f>
      </c>
    </row>
    <row r="36" spans="1:26" x14ac:dyDescent="0.25">
      <c r="A36">
        <f>IFERROR(INDEX(calc!$D$2:$D$1009,MATCH(ROW()-3,calc!$A$2:$A$1009,0)),"")</f>
      </c>
      <c r="B36" s="19">
        <f>IF(OR($A36="",B$3=""),"",IF(COUNTIFS(calc!$D$2:$D$1009,$A36,calc!$E$2:$E$1009,B$3)=0,"·",IF(COUNTIFS(calc!$D$2:$D$1009,$A36,calc!$E$2:$E$1009,B$3,calc!$F$2:$F$1009,1)&gt;0,"Check date",IF(SUMPRODUCT(MAX((calc!$D$2:$D$1009=$A36)*(calc!$E$2:$E$1009=B$3)*calc!$C$2:$C$1009))=0,"No expiry",SUMPRODUCT(MAX((calc!$D$2:$D$1009=$A36)*(calc!$E$2:$E$1009=B$3)*calc!$C$2:$C$1009))))))</f>
      </c>
      <c r="C36" s="19">
        <f>IF(OR($A36="",C$3=""),"",IF(COUNTIFS(calc!$D$2:$D$1009,$A36,calc!$E$2:$E$1009,C$3)=0,"·",IF(COUNTIFS(calc!$D$2:$D$1009,$A36,calc!$E$2:$E$1009,C$3,calc!$F$2:$F$1009,1)&gt;0,"Check date",IF(SUMPRODUCT(MAX((calc!$D$2:$D$1009=$A36)*(calc!$E$2:$E$1009=C$3)*calc!$C$2:$C$1009))=0,"No expiry",SUMPRODUCT(MAX((calc!$D$2:$D$1009=$A36)*(calc!$E$2:$E$1009=C$3)*calc!$C$2:$C$1009))))))</f>
      </c>
      <c r="D36" s="19">
        <f>IF(OR($A36="",D$3=""),"",IF(COUNTIFS(calc!$D$2:$D$1009,$A36,calc!$E$2:$E$1009,D$3)=0,"·",IF(COUNTIFS(calc!$D$2:$D$1009,$A36,calc!$E$2:$E$1009,D$3,calc!$F$2:$F$1009,1)&gt;0,"Check date",IF(SUMPRODUCT(MAX((calc!$D$2:$D$1009=$A36)*(calc!$E$2:$E$1009=D$3)*calc!$C$2:$C$1009))=0,"No expiry",SUMPRODUCT(MAX((calc!$D$2:$D$1009=$A36)*(calc!$E$2:$E$1009=D$3)*calc!$C$2:$C$1009))))))</f>
      </c>
      <c r="E36" s="19">
        <f>IF(OR($A36="",E$3=""),"",IF(COUNTIFS(calc!$D$2:$D$1009,$A36,calc!$E$2:$E$1009,E$3)=0,"·",IF(COUNTIFS(calc!$D$2:$D$1009,$A36,calc!$E$2:$E$1009,E$3,calc!$F$2:$F$1009,1)&gt;0,"Check date",IF(SUMPRODUCT(MAX((calc!$D$2:$D$1009=$A36)*(calc!$E$2:$E$1009=E$3)*calc!$C$2:$C$1009))=0,"No expiry",SUMPRODUCT(MAX((calc!$D$2:$D$1009=$A36)*(calc!$E$2:$E$1009=E$3)*calc!$C$2:$C$1009))))))</f>
      </c>
      <c r="F36" s="19">
        <f>IF(OR($A36="",F$3=""),"",IF(COUNTIFS(calc!$D$2:$D$1009,$A36,calc!$E$2:$E$1009,F$3)=0,"·",IF(COUNTIFS(calc!$D$2:$D$1009,$A36,calc!$E$2:$E$1009,F$3,calc!$F$2:$F$1009,1)&gt;0,"Check date",IF(SUMPRODUCT(MAX((calc!$D$2:$D$1009=$A36)*(calc!$E$2:$E$1009=F$3)*calc!$C$2:$C$1009))=0,"No expiry",SUMPRODUCT(MAX((calc!$D$2:$D$1009=$A36)*(calc!$E$2:$E$1009=F$3)*calc!$C$2:$C$1009))))))</f>
      </c>
      <c r="G36" s="19">
        <f>IF(OR($A36="",G$3=""),"",IF(COUNTIFS(calc!$D$2:$D$1009,$A36,calc!$E$2:$E$1009,G$3)=0,"·",IF(COUNTIFS(calc!$D$2:$D$1009,$A36,calc!$E$2:$E$1009,G$3,calc!$F$2:$F$1009,1)&gt;0,"Check date",IF(SUMPRODUCT(MAX((calc!$D$2:$D$1009=$A36)*(calc!$E$2:$E$1009=G$3)*calc!$C$2:$C$1009))=0,"No expiry",SUMPRODUCT(MAX((calc!$D$2:$D$1009=$A36)*(calc!$E$2:$E$1009=G$3)*calc!$C$2:$C$1009))))))</f>
      </c>
      <c r="H36" s="19">
        <f>IF(OR($A36="",H$3=""),"",IF(COUNTIFS(calc!$D$2:$D$1009,$A36,calc!$E$2:$E$1009,H$3)=0,"·",IF(COUNTIFS(calc!$D$2:$D$1009,$A36,calc!$E$2:$E$1009,H$3,calc!$F$2:$F$1009,1)&gt;0,"Check date",IF(SUMPRODUCT(MAX((calc!$D$2:$D$1009=$A36)*(calc!$E$2:$E$1009=H$3)*calc!$C$2:$C$1009))=0,"No expiry",SUMPRODUCT(MAX((calc!$D$2:$D$1009=$A36)*(calc!$E$2:$E$1009=H$3)*calc!$C$2:$C$1009))))))</f>
      </c>
      <c r="I36" s="19">
        <f>IF(OR($A36="",I$3=""),"",IF(COUNTIFS(calc!$D$2:$D$1009,$A36,calc!$E$2:$E$1009,I$3)=0,"·",IF(COUNTIFS(calc!$D$2:$D$1009,$A36,calc!$E$2:$E$1009,I$3,calc!$F$2:$F$1009,1)&gt;0,"Check date",IF(SUMPRODUCT(MAX((calc!$D$2:$D$1009=$A36)*(calc!$E$2:$E$1009=I$3)*calc!$C$2:$C$1009))=0,"No expiry",SUMPRODUCT(MAX((calc!$D$2:$D$1009=$A36)*(calc!$E$2:$E$1009=I$3)*calc!$C$2:$C$1009))))))</f>
      </c>
      <c r="J36" s="19">
        <f>IF(OR($A36="",J$3=""),"",IF(COUNTIFS(calc!$D$2:$D$1009,$A36,calc!$E$2:$E$1009,J$3)=0,"·",IF(COUNTIFS(calc!$D$2:$D$1009,$A36,calc!$E$2:$E$1009,J$3,calc!$F$2:$F$1009,1)&gt;0,"Check date",IF(SUMPRODUCT(MAX((calc!$D$2:$D$1009=$A36)*(calc!$E$2:$E$1009=J$3)*calc!$C$2:$C$1009))=0,"No expiry",SUMPRODUCT(MAX((calc!$D$2:$D$1009=$A36)*(calc!$E$2:$E$1009=J$3)*calc!$C$2:$C$1009))))))</f>
      </c>
      <c r="K36" s="19">
        <f>IF(OR($A36="",K$3=""),"",IF(COUNTIFS(calc!$D$2:$D$1009,$A36,calc!$E$2:$E$1009,K$3)=0,"·",IF(COUNTIFS(calc!$D$2:$D$1009,$A36,calc!$E$2:$E$1009,K$3,calc!$F$2:$F$1009,1)&gt;0,"Check date",IF(SUMPRODUCT(MAX((calc!$D$2:$D$1009=$A36)*(calc!$E$2:$E$1009=K$3)*calc!$C$2:$C$1009))=0,"No expiry",SUMPRODUCT(MAX((calc!$D$2:$D$1009=$A36)*(calc!$E$2:$E$1009=K$3)*calc!$C$2:$C$1009))))))</f>
      </c>
      <c r="L36" s="19">
        <f>IF(OR($A36="",L$3=""),"",IF(COUNTIFS(calc!$D$2:$D$1009,$A36,calc!$E$2:$E$1009,L$3)=0,"·",IF(COUNTIFS(calc!$D$2:$D$1009,$A36,calc!$E$2:$E$1009,L$3,calc!$F$2:$F$1009,1)&gt;0,"Check date",IF(SUMPRODUCT(MAX((calc!$D$2:$D$1009=$A36)*(calc!$E$2:$E$1009=L$3)*calc!$C$2:$C$1009))=0,"No expiry",SUMPRODUCT(MAX((calc!$D$2:$D$1009=$A36)*(calc!$E$2:$E$1009=L$3)*calc!$C$2:$C$1009))))))</f>
      </c>
      <c r="M36" s="19">
        <f>IF(OR($A36="",M$3=""),"",IF(COUNTIFS(calc!$D$2:$D$1009,$A36,calc!$E$2:$E$1009,M$3)=0,"·",IF(COUNTIFS(calc!$D$2:$D$1009,$A36,calc!$E$2:$E$1009,M$3,calc!$F$2:$F$1009,1)&gt;0,"Check date",IF(SUMPRODUCT(MAX((calc!$D$2:$D$1009=$A36)*(calc!$E$2:$E$1009=M$3)*calc!$C$2:$C$1009))=0,"No expiry",SUMPRODUCT(MAX((calc!$D$2:$D$1009=$A36)*(calc!$E$2:$E$1009=M$3)*calc!$C$2:$C$1009))))))</f>
      </c>
      <c r="N36" s="19">
        <f>IF(OR($A36="",N$3=""),"",IF(COUNTIFS(calc!$D$2:$D$1009,$A36,calc!$E$2:$E$1009,N$3)=0,"·",IF(COUNTIFS(calc!$D$2:$D$1009,$A36,calc!$E$2:$E$1009,N$3,calc!$F$2:$F$1009,1)&gt;0,"Check date",IF(SUMPRODUCT(MAX((calc!$D$2:$D$1009=$A36)*(calc!$E$2:$E$1009=N$3)*calc!$C$2:$C$1009))=0,"No expiry",SUMPRODUCT(MAX((calc!$D$2:$D$1009=$A36)*(calc!$E$2:$E$1009=N$3)*calc!$C$2:$C$1009))))))</f>
      </c>
      <c r="O36" s="19">
        <f>IF(OR($A36="",O$3=""),"",IF(COUNTIFS(calc!$D$2:$D$1009,$A36,calc!$E$2:$E$1009,O$3)=0,"·",IF(COUNTIFS(calc!$D$2:$D$1009,$A36,calc!$E$2:$E$1009,O$3,calc!$F$2:$F$1009,1)&gt;0,"Check date",IF(SUMPRODUCT(MAX((calc!$D$2:$D$1009=$A36)*(calc!$E$2:$E$1009=O$3)*calc!$C$2:$C$1009))=0,"No expiry",SUMPRODUCT(MAX((calc!$D$2:$D$1009=$A36)*(calc!$E$2:$E$1009=O$3)*calc!$C$2:$C$1009))))))</f>
      </c>
      <c r="P36" s="19">
        <f>IF(OR($A36="",P$3=""),"",IF(COUNTIFS(calc!$D$2:$D$1009,$A36,calc!$E$2:$E$1009,P$3)=0,"·",IF(COUNTIFS(calc!$D$2:$D$1009,$A36,calc!$E$2:$E$1009,P$3,calc!$F$2:$F$1009,1)&gt;0,"Check date",IF(SUMPRODUCT(MAX((calc!$D$2:$D$1009=$A36)*(calc!$E$2:$E$1009=P$3)*calc!$C$2:$C$1009))=0,"No expiry",SUMPRODUCT(MAX((calc!$D$2:$D$1009=$A36)*(calc!$E$2:$E$1009=P$3)*calc!$C$2:$C$1009))))))</f>
      </c>
      <c r="Q36" s="19">
        <f>IF(OR($A36="",Q$3=""),"",IF(COUNTIFS(calc!$D$2:$D$1009,$A36,calc!$E$2:$E$1009,Q$3)=0,"·",IF(COUNTIFS(calc!$D$2:$D$1009,$A36,calc!$E$2:$E$1009,Q$3,calc!$F$2:$F$1009,1)&gt;0,"Check date",IF(SUMPRODUCT(MAX((calc!$D$2:$D$1009=$A36)*(calc!$E$2:$E$1009=Q$3)*calc!$C$2:$C$1009))=0,"No expiry",SUMPRODUCT(MAX((calc!$D$2:$D$1009=$A36)*(calc!$E$2:$E$1009=Q$3)*calc!$C$2:$C$1009))))))</f>
      </c>
      <c r="R36" s="19">
        <f>IF(OR($A36="",R$3=""),"",IF(COUNTIFS(calc!$D$2:$D$1009,$A36,calc!$E$2:$E$1009,R$3)=0,"·",IF(COUNTIFS(calc!$D$2:$D$1009,$A36,calc!$E$2:$E$1009,R$3,calc!$F$2:$F$1009,1)&gt;0,"Check date",IF(SUMPRODUCT(MAX((calc!$D$2:$D$1009=$A36)*(calc!$E$2:$E$1009=R$3)*calc!$C$2:$C$1009))=0,"No expiry",SUMPRODUCT(MAX((calc!$D$2:$D$1009=$A36)*(calc!$E$2:$E$1009=R$3)*calc!$C$2:$C$1009))))))</f>
      </c>
      <c r="S36" s="19">
        <f>IF(OR($A36="",S$3=""),"",IF(COUNTIFS(calc!$D$2:$D$1009,$A36,calc!$E$2:$E$1009,S$3)=0,"·",IF(COUNTIFS(calc!$D$2:$D$1009,$A36,calc!$E$2:$E$1009,S$3,calc!$F$2:$F$1009,1)&gt;0,"Check date",IF(SUMPRODUCT(MAX((calc!$D$2:$D$1009=$A36)*(calc!$E$2:$E$1009=S$3)*calc!$C$2:$C$1009))=0,"No expiry",SUMPRODUCT(MAX((calc!$D$2:$D$1009=$A36)*(calc!$E$2:$E$1009=S$3)*calc!$C$2:$C$1009))))))</f>
      </c>
      <c r="T36" s="19">
        <f>IF(OR($A36="",T$3=""),"",IF(COUNTIFS(calc!$D$2:$D$1009,$A36,calc!$E$2:$E$1009,T$3)=0,"·",IF(COUNTIFS(calc!$D$2:$D$1009,$A36,calc!$E$2:$E$1009,T$3,calc!$F$2:$F$1009,1)&gt;0,"Check date",IF(SUMPRODUCT(MAX((calc!$D$2:$D$1009=$A36)*(calc!$E$2:$E$1009=T$3)*calc!$C$2:$C$1009))=0,"No expiry",SUMPRODUCT(MAX((calc!$D$2:$D$1009=$A36)*(calc!$E$2:$E$1009=T$3)*calc!$C$2:$C$1009))))))</f>
      </c>
      <c r="U36" s="19">
        <f>IF(OR($A36="",U$3=""),"",IF(COUNTIFS(calc!$D$2:$D$1009,$A36,calc!$E$2:$E$1009,U$3)=0,"·",IF(COUNTIFS(calc!$D$2:$D$1009,$A36,calc!$E$2:$E$1009,U$3,calc!$F$2:$F$1009,1)&gt;0,"Check date",IF(SUMPRODUCT(MAX((calc!$D$2:$D$1009=$A36)*(calc!$E$2:$E$1009=U$3)*calc!$C$2:$C$1009))=0,"No expiry",SUMPRODUCT(MAX((calc!$D$2:$D$1009=$A36)*(calc!$E$2:$E$1009=U$3)*calc!$C$2:$C$1009))))))</f>
      </c>
      <c r="V36" s="19">
        <f>IF(OR($A36="",V$3=""),"",IF(COUNTIFS(calc!$D$2:$D$1009,$A36,calc!$E$2:$E$1009,V$3)=0,"·",IF(COUNTIFS(calc!$D$2:$D$1009,$A36,calc!$E$2:$E$1009,V$3,calc!$F$2:$F$1009,1)&gt;0,"Check date",IF(SUMPRODUCT(MAX((calc!$D$2:$D$1009=$A36)*(calc!$E$2:$E$1009=V$3)*calc!$C$2:$C$1009))=0,"No expiry",SUMPRODUCT(MAX((calc!$D$2:$D$1009=$A36)*(calc!$E$2:$E$1009=V$3)*calc!$C$2:$C$1009))))))</f>
      </c>
      <c r="W36" s="19">
        <f>IF(OR($A36="",W$3=""),"",IF(COUNTIFS(calc!$D$2:$D$1009,$A36,calc!$E$2:$E$1009,W$3)=0,"·",IF(COUNTIFS(calc!$D$2:$D$1009,$A36,calc!$E$2:$E$1009,W$3,calc!$F$2:$F$1009,1)&gt;0,"Check date",IF(SUMPRODUCT(MAX((calc!$D$2:$D$1009=$A36)*(calc!$E$2:$E$1009=W$3)*calc!$C$2:$C$1009))=0,"No expiry",SUMPRODUCT(MAX((calc!$D$2:$D$1009=$A36)*(calc!$E$2:$E$1009=W$3)*calc!$C$2:$C$1009))))))</f>
      </c>
      <c r="X36" s="19">
        <f>IF(OR($A36="",X$3=""),"",IF(COUNTIFS(calc!$D$2:$D$1009,$A36,calc!$E$2:$E$1009,X$3)=0,"·",IF(COUNTIFS(calc!$D$2:$D$1009,$A36,calc!$E$2:$E$1009,X$3,calc!$F$2:$F$1009,1)&gt;0,"Check date",IF(SUMPRODUCT(MAX((calc!$D$2:$D$1009=$A36)*(calc!$E$2:$E$1009=X$3)*calc!$C$2:$C$1009))=0,"No expiry",SUMPRODUCT(MAX((calc!$D$2:$D$1009=$A36)*(calc!$E$2:$E$1009=X$3)*calc!$C$2:$C$1009))))))</f>
      </c>
      <c r="Y36" s="19">
        <f>IF(OR($A36="",Y$3=""),"",IF(COUNTIFS(calc!$D$2:$D$1009,$A36,calc!$E$2:$E$1009,Y$3)=0,"·",IF(COUNTIFS(calc!$D$2:$D$1009,$A36,calc!$E$2:$E$1009,Y$3,calc!$F$2:$F$1009,1)&gt;0,"Check date",IF(SUMPRODUCT(MAX((calc!$D$2:$D$1009=$A36)*(calc!$E$2:$E$1009=Y$3)*calc!$C$2:$C$1009))=0,"No expiry",SUMPRODUCT(MAX((calc!$D$2:$D$1009=$A36)*(calc!$E$2:$E$1009=Y$3)*calc!$C$2:$C$1009))))))</f>
      </c>
      <c r="Z36" s="19">
        <f>IF(OR($A36="",Z$3=""),"",IF(COUNTIFS(calc!$D$2:$D$1009,$A36,calc!$E$2:$E$1009,Z$3)=0,"·",IF(COUNTIFS(calc!$D$2:$D$1009,$A36,calc!$E$2:$E$1009,Z$3,calc!$F$2:$F$1009,1)&gt;0,"Check date",IF(SUMPRODUCT(MAX((calc!$D$2:$D$1009=$A36)*(calc!$E$2:$E$1009=Z$3)*calc!$C$2:$C$1009))=0,"No expiry",SUMPRODUCT(MAX((calc!$D$2:$D$1009=$A36)*(calc!$E$2:$E$1009=Z$3)*calc!$C$2:$C$1009))))))</f>
      </c>
    </row>
    <row r="37" spans="1:26" x14ac:dyDescent="0.25">
      <c r="A37">
        <f>IFERROR(INDEX(calc!$D$2:$D$1009,MATCH(ROW()-3,calc!$A$2:$A$1009,0)),"")</f>
      </c>
      <c r="B37" s="19">
        <f>IF(OR($A37="",B$3=""),"",IF(COUNTIFS(calc!$D$2:$D$1009,$A37,calc!$E$2:$E$1009,B$3)=0,"·",IF(COUNTIFS(calc!$D$2:$D$1009,$A37,calc!$E$2:$E$1009,B$3,calc!$F$2:$F$1009,1)&gt;0,"Check date",IF(SUMPRODUCT(MAX((calc!$D$2:$D$1009=$A37)*(calc!$E$2:$E$1009=B$3)*calc!$C$2:$C$1009))=0,"No expiry",SUMPRODUCT(MAX((calc!$D$2:$D$1009=$A37)*(calc!$E$2:$E$1009=B$3)*calc!$C$2:$C$1009))))))</f>
      </c>
      <c r="C37" s="19">
        <f>IF(OR($A37="",C$3=""),"",IF(COUNTIFS(calc!$D$2:$D$1009,$A37,calc!$E$2:$E$1009,C$3)=0,"·",IF(COUNTIFS(calc!$D$2:$D$1009,$A37,calc!$E$2:$E$1009,C$3,calc!$F$2:$F$1009,1)&gt;0,"Check date",IF(SUMPRODUCT(MAX((calc!$D$2:$D$1009=$A37)*(calc!$E$2:$E$1009=C$3)*calc!$C$2:$C$1009))=0,"No expiry",SUMPRODUCT(MAX((calc!$D$2:$D$1009=$A37)*(calc!$E$2:$E$1009=C$3)*calc!$C$2:$C$1009))))))</f>
      </c>
      <c r="D37" s="19">
        <f>IF(OR($A37="",D$3=""),"",IF(COUNTIFS(calc!$D$2:$D$1009,$A37,calc!$E$2:$E$1009,D$3)=0,"·",IF(COUNTIFS(calc!$D$2:$D$1009,$A37,calc!$E$2:$E$1009,D$3,calc!$F$2:$F$1009,1)&gt;0,"Check date",IF(SUMPRODUCT(MAX((calc!$D$2:$D$1009=$A37)*(calc!$E$2:$E$1009=D$3)*calc!$C$2:$C$1009))=0,"No expiry",SUMPRODUCT(MAX((calc!$D$2:$D$1009=$A37)*(calc!$E$2:$E$1009=D$3)*calc!$C$2:$C$1009))))))</f>
      </c>
      <c r="E37" s="19">
        <f>IF(OR($A37="",E$3=""),"",IF(COUNTIFS(calc!$D$2:$D$1009,$A37,calc!$E$2:$E$1009,E$3)=0,"·",IF(COUNTIFS(calc!$D$2:$D$1009,$A37,calc!$E$2:$E$1009,E$3,calc!$F$2:$F$1009,1)&gt;0,"Check date",IF(SUMPRODUCT(MAX((calc!$D$2:$D$1009=$A37)*(calc!$E$2:$E$1009=E$3)*calc!$C$2:$C$1009))=0,"No expiry",SUMPRODUCT(MAX((calc!$D$2:$D$1009=$A37)*(calc!$E$2:$E$1009=E$3)*calc!$C$2:$C$1009))))))</f>
      </c>
      <c r="F37" s="19">
        <f>IF(OR($A37="",F$3=""),"",IF(COUNTIFS(calc!$D$2:$D$1009,$A37,calc!$E$2:$E$1009,F$3)=0,"·",IF(COUNTIFS(calc!$D$2:$D$1009,$A37,calc!$E$2:$E$1009,F$3,calc!$F$2:$F$1009,1)&gt;0,"Check date",IF(SUMPRODUCT(MAX((calc!$D$2:$D$1009=$A37)*(calc!$E$2:$E$1009=F$3)*calc!$C$2:$C$1009))=0,"No expiry",SUMPRODUCT(MAX((calc!$D$2:$D$1009=$A37)*(calc!$E$2:$E$1009=F$3)*calc!$C$2:$C$1009))))))</f>
      </c>
      <c r="G37" s="19">
        <f>IF(OR($A37="",G$3=""),"",IF(COUNTIFS(calc!$D$2:$D$1009,$A37,calc!$E$2:$E$1009,G$3)=0,"·",IF(COUNTIFS(calc!$D$2:$D$1009,$A37,calc!$E$2:$E$1009,G$3,calc!$F$2:$F$1009,1)&gt;0,"Check date",IF(SUMPRODUCT(MAX((calc!$D$2:$D$1009=$A37)*(calc!$E$2:$E$1009=G$3)*calc!$C$2:$C$1009))=0,"No expiry",SUMPRODUCT(MAX((calc!$D$2:$D$1009=$A37)*(calc!$E$2:$E$1009=G$3)*calc!$C$2:$C$1009))))))</f>
      </c>
      <c r="H37" s="19">
        <f>IF(OR($A37="",H$3=""),"",IF(COUNTIFS(calc!$D$2:$D$1009,$A37,calc!$E$2:$E$1009,H$3)=0,"·",IF(COUNTIFS(calc!$D$2:$D$1009,$A37,calc!$E$2:$E$1009,H$3,calc!$F$2:$F$1009,1)&gt;0,"Check date",IF(SUMPRODUCT(MAX((calc!$D$2:$D$1009=$A37)*(calc!$E$2:$E$1009=H$3)*calc!$C$2:$C$1009))=0,"No expiry",SUMPRODUCT(MAX((calc!$D$2:$D$1009=$A37)*(calc!$E$2:$E$1009=H$3)*calc!$C$2:$C$1009))))))</f>
      </c>
      <c r="I37" s="19">
        <f>IF(OR($A37="",I$3=""),"",IF(COUNTIFS(calc!$D$2:$D$1009,$A37,calc!$E$2:$E$1009,I$3)=0,"·",IF(COUNTIFS(calc!$D$2:$D$1009,$A37,calc!$E$2:$E$1009,I$3,calc!$F$2:$F$1009,1)&gt;0,"Check date",IF(SUMPRODUCT(MAX((calc!$D$2:$D$1009=$A37)*(calc!$E$2:$E$1009=I$3)*calc!$C$2:$C$1009))=0,"No expiry",SUMPRODUCT(MAX((calc!$D$2:$D$1009=$A37)*(calc!$E$2:$E$1009=I$3)*calc!$C$2:$C$1009))))))</f>
      </c>
      <c r="J37" s="19">
        <f>IF(OR($A37="",J$3=""),"",IF(COUNTIFS(calc!$D$2:$D$1009,$A37,calc!$E$2:$E$1009,J$3)=0,"·",IF(COUNTIFS(calc!$D$2:$D$1009,$A37,calc!$E$2:$E$1009,J$3,calc!$F$2:$F$1009,1)&gt;0,"Check date",IF(SUMPRODUCT(MAX((calc!$D$2:$D$1009=$A37)*(calc!$E$2:$E$1009=J$3)*calc!$C$2:$C$1009))=0,"No expiry",SUMPRODUCT(MAX((calc!$D$2:$D$1009=$A37)*(calc!$E$2:$E$1009=J$3)*calc!$C$2:$C$1009))))))</f>
      </c>
      <c r="K37" s="19">
        <f>IF(OR($A37="",K$3=""),"",IF(COUNTIFS(calc!$D$2:$D$1009,$A37,calc!$E$2:$E$1009,K$3)=0,"·",IF(COUNTIFS(calc!$D$2:$D$1009,$A37,calc!$E$2:$E$1009,K$3,calc!$F$2:$F$1009,1)&gt;0,"Check date",IF(SUMPRODUCT(MAX((calc!$D$2:$D$1009=$A37)*(calc!$E$2:$E$1009=K$3)*calc!$C$2:$C$1009))=0,"No expiry",SUMPRODUCT(MAX((calc!$D$2:$D$1009=$A37)*(calc!$E$2:$E$1009=K$3)*calc!$C$2:$C$1009))))))</f>
      </c>
      <c r="L37" s="19">
        <f>IF(OR($A37="",L$3=""),"",IF(COUNTIFS(calc!$D$2:$D$1009,$A37,calc!$E$2:$E$1009,L$3)=0,"·",IF(COUNTIFS(calc!$D$2:$D$1009,$A37,calc!$E$2:$E$1009,L$3,calc!$F$2:$F$1009,1)&gt;0,"Check date",IF(SUMPRODUCT(MAX((calc!$D$2:$D$1009=$A37)*(calc!$E$2:$E$1009=L$3)*calc!$C$2:$C$1009))=0,"No expiry",SUMPRODUCT(MAX((calc!$D$2:$D$1009=$A37)*(calc!$E$2:$E$1009=L$3)*calc!$C$2:$C$1009))))))</f>
      </c>
      <c r="M37" s="19">
        <f>IF(OR($A37="",M$3=""),"",IF(COUNTIFS(calc!$D$2:$D$1009,$A37,calc!$E$2:$E$1009,M$3)=0,"·",IF(COUNTIFS(calc!$D$2:$D$1009,$A37,calc!$E$2:$E$1009,M$3,calc!$F$2:$F$1009,1)&gt;0,"Check date",IF(SUMPRODUCT(MAX((calc!$D$2:$D$1009=$A37)*(calc!$E$2:$E$1009=M$3)*calc!$C$2:$C$1009))=0,"No expiry",SUMPRODUCT(MAX((calc!$D$2:$D$1009=$A37)*(calc!$E$2:$E$1009=M$3)*calc!$C$2:$C$1009))))))</f>
      </c>
      <c r="N37" s="19">
        <f>IF(OR($A37="",N$3=""),"",IF(COUNTIFS(calc!$D$2:$D$1009,$A37,calc!$E$2:$E$1009,N$3)=0,"·",IF(COUNTIFS(calc!$D$2:$D$1009,$A37,calc!$E$2:$E$1009,N$3,calc!$F$2:$F$1009,1)&gt;0,"Check date",IF(SUMPRODUCT(MAX((calc!$D$2:$D$1009=$A37)*(calc!$E$2:$E$1009=N$3)*calc!$C$2:$C$1009))=0,"No expiry",SUMPRODUCT(MAX((calc!$D$2:$D$1009=$A37)*(calc!$E$2:$E$1009=N$3)*calc!$C$2:$C$1009))))))</f>
      </c>
      <c r="O37" s="19">
        <f>IF(OR($A37="",O$3=""),"",IF(COUNTIFS(calc!$D$2:$D$1009,$A37,calc!$E$2:$E$1009,O$3)=0,"·",IF(COUNTIFS(calc!$D$2:$D$1009,$A37,calc!$E$2:$E$1009,O$3,calc!$F$2:$F$1009,1)&gt;0,"Check date",IF(SUMPRODUCT(MAX((calc!$D$2:$D$1009=$A37)*(calc!$E$2:$E$1009=O$3)*calc!$C$2:$C$1009))=0,"No expiry",SUMPRODUCT(MAX((calc!$D$2:$D$1009=$A37)*(calc!$E$2:$E$1009=O$3)*calc!$C$2:$C$1009))))))</f>
      </c>
      <c r="P37" s="19">
        <f>IF(OR($A37="",P$3=""),"",IF(COUNTIFS(calc!$D$2:$D$1009,$A37,calc!$E$2:$E$1009,P$3)=0,"·",IF(COUNTIFS(calc!$D$2:$D$1009,$A37,calc!$E$2:$E$1009,P$3,calc!$F$2:$F$1009,1)&gt;0,"Check date",IF(SUMPRODUCT(MAX((calc!$D$2:$D$1009=$A37)*(calc!$E$2:$E$1009=P$3)*calc!$C$2:$C$1009))=0,"No expiry",SUMPRODUCT(MAX((calc!$D$2:$D$1009=$A37)*(calc!$E$2:$E$1009=P$3)*calc!$C$2:$C$1009))))))</f>
      </c>
      <c r="Q37" s="19">
        <f>IF(OR($A37="",Q$3=""),"",IF(COUNTIFS(calc!$D$2:$D$1009,$A37,calc!$E$2:$E$1009,Q$3)=0,"·",IF(COUNTIFS(calc!$D$2:$D$1009,$A37,calc!$E$2:$E$1009,Q$3,calc!$F$2:$F$1009,1)&gt;0,"Check date",IF(SUMPRODUCT(MAX((calc!$D$2:$D$1009=$A37)*(calc!$E$2:$E$1009=Q$3)*calc!$C$2:$C$1009))=0,"No expiry",SUMPRODUCT(MAX((calc!$D$2:$D$1009=$A37)*(calc!$E$2:$E$1009=Q$3)*calc!$C$2:$C$1009))))))</f>
      </c>
      <c r="R37" s="19">
        <f>IF(OR($A37="",R$3=""),"",IF(COUNTIFS(calc!$D$2:$D$1009,$A37,calc!$E$2:$E$1009,R$3)=0,"·",IF(COUNTIFS(calc!$D$2:$D$1009,$A37,calc!$E$2:$E$1009,R$3,calc!$F$2:$F$1009,1)&gt;0,"Check date",IF(SUMPRODUCT(MAX((calc!$D$2:$D$1009=$A37)*(calc!$E$2:$E$1009=R$3)*calc!$C$2:$C$1009))=0,"No expiry",SUMPRODUCT(MAX((calc!$D$2:$D$1009=$A37)*(calc!$E$2:$E$1009=R$3)*calc!$C$2:$C$1009))))))</f>
      </c>
      <c r="S37" s="19">
        <f>IF(OR($A37="",S$3=""),"",IF(COUNTIFS(calc!$D$2:$D$1009,$A37,calc!$E$2:$E$1009,S$3)=0,"·",IF(COUNTIFS(calc!$D$2:$D$1009,$A37,calc!$E$2:$E$1009,S$3,calc!$F$2:$F$1009,1)&gt;0,"Check date",IF(SUMPRODUCT(MAX((calc!$D$2:$D$1009=$A37)*(calc!$E$2:$E$1009=S$3)*calc!$C$2:$C$1009))=0,"No expiry",SUMPRODUCT(MAX((calc!$D$2:$D$1009=$A37)*(calc!$E$2:$E$1009=S$3)*calc!$C$2:$C$1009))))))</f>
      </c>
      <c r="T37" s="19">
        <f>IF(OR($A37="",T$3=""),"",IF(COUNTIFS(calc!$D$2:$D$1009,$A37,calc!$E$2:$E$1009,T$3)=0,"·",IF(COUNTIFS(calc!$D$2:$D$1009,$A37,calc!$E$2:$E$1009,T$3,calc!$F$2:$F$1009,1)&gt;0,"Check date",IF(SUMPRODUCT(MAX((calc!$D$2:$D$1009=$A37)*(calc!$E$2:$E$1009=T$3)*calc!$C$2:$C$1009))=0,"No expiry",SUMPRODUCT(MAX((calc!$D$2:$D$1009=$A37)*(calc!$E$2:$E$1009=T$3)*calc!$C$2:$C$1009))))))</f>
      </c>
      <c r="U37" s="19">
        <f>IF(OR($A37="",U$3=""),"",IF(COUNTIFS(calc!$D$2:$D$1009,$A37,calc!$E$2:$E$1009,U$3)=0,"·",IF(COUNTIFS(calc!$D$2:$D$1009,$A37,calc!$E$2:$E$1009,U$3,calc!$F$2:$F$1009,1)&gt;0,"Check date",IF(SUMPRODUCT(MAX((calc!$D$2:$D$1009=$A37)*(calc!$E$2:$E$1009=U$3)*calc!$C$2:$C$1009))=0,"No expiry",SUMPRODUCT(MAX((calc!$D$2:$D$1009=$A37)*(calc!$E$2:$E$1009=U$3)*calc!$C$2:$C$1009))))))</f>
      </c>
      <c r="V37" s="19">
        <f>IF(OR($A37="",V$3=""),"",IF(COUNTIFS(calc!$D$2:$D$1009,$A37,calc!$E$2:$E$1009,V$3)=0,"·",IF(COUNTIFS(calc!$D$2:$D$1009,$A37,calc!$E$2:$E$1009,V$3,calc!$F$2:$F$1009,1)&gt;0,"Check date",IF(SUMPRODUCT(MAX((calc!$D$2:$D$1009=$A37)*(calc!$E$2:$E$1009=V$3)*calc!$C$2:$C$1009))=0,"No expiry",SUMPRODUCT(MAX((calc!$D$2:$D$1009=$A37)*(calc!$E$2:$E$1009=V$3)*calc!$C$2:$C$1009))))))</f>
      </c>
      <c r="W37" s="19">
        <f>IF(OR($A37="",W$3=""),"",IF(COUNTIFS(calc!$D$2:$D$1009,$A37,calc!$E$2:$E$1009,W$3)=0,"·",IF(COUNTIFS(calc!$D$2:$D$1009,$A37,calc!$E$2:$E$1009,W$3,calc!$F$2:$F$1009,1)&gt;0,"Check date",IF(SUMPRODUCT(MAX((calc!$D$2:$D$1009=$A37)*(calc!$E$2:$E$1009=W$3)*calc!$C$2:$C$1009))=0,"No expiry",SUMPRODUCT(MAX((calc!$D$2:$D$1009=$A37)*(calc!$E$2:$E$1009=W$3)*calc!$C$2:$C$1009))))))</f>
      </c>
      <c r="X37" s="19">
        <f>IF(OR($A37="",X$3=""),"",IF(COUNTIFS(calc!$D$2:$D$1009,$A37,calc!$E$2:$E$1009,X$3)=0,"·",IF(COUNTIFS(calc!$D$2:$D$1009,$A37,calc!$E$2:$E$1009,X$3,calc!$F$2:$F$1009,1)&gt;0,"Check date",IF(SUMPRODUCT(MAX((calc!$D$2:$D$1009=$A37)*(calc!$E$2:$E$1009=X$3)*calc!$C$2:$C$1009))=0,"No expiry",SUMPRODUCT(MAX((calc!$D$2:$D$1009=$A37)*(calc!$E$2:$E$1009=X$3)*calc!$C$2:$C$1009))))))</f>
      </c>
      <c r="Y37" s="19">
        <f>IF(OR($A37="",Y$3=""),"",IF(COUNTIFS(calc!$D$2:$D$1009,$A37,calc!$E$2:$E$1009,Y$3)=0,"·",IF(COUNTIFS(calc!$D$2:$D$1009,$A37,calc!$E$2:$E$1009,Y$3,calc!$F$2:$F$1009,1)&gt;0,"Check date",IF(SUMPRODUCT(MAX((calc!$D$2:$D$1009=$A37)*(calc!$E$2:$E$1009=Y$3)*calc!$C$2:$C$1009))=0,"No expiry",SUMPRODUCT(MAX((calc!$D$2:$D$1009=$A37)*(calc!$E$2:$E$1009=Y$3)*calc!$C$2:$C$1009))))))</f>
      </c>
      <c r="Z37" s="19">
        <f>IF(OR($A37="",Z$3=""),"",IF(COUNTIFS(calc!$D$2:$D$1009,$A37,calc!$E$2:$E$1009,Z$3)=0,"·",IF(COUNTIFS(calc!$D$2:$D$1009,$A37,calc!$E$2:$E$1009,Z$3,calc!$F$2:$F$1009,1)&gt;0,"Check date",IF(SUMPRODUCT(MAX((calc!$D$2:$D$1009=$A37)*(calc!$E$2:$E$1009=Z$3)*calc!$C$2:$C$1009))=0,"No expiry",SUMPRODUCT(MAX((calc!$D$2:$D$1009=$A37)*(calc!$E$2:$E$1009=Z$3)*calc!$C$2:$C$1009))))))</f>
      </c>
    </row>
    <row r="38" spans="1:26" x14ac:dyDescent="0.25">
      <c r="A38">
        <f>IFERROR(INDEX(calc!$D$2:$D$1009,MATCH(ROW()-3,calc!$A$2:$A$1009,0)),"")</f>
      </c>
      <c r="B38" s="19">
        <f>IF(OR($A38="",B$3=""),"",IF(COUNTIFS(calc!$D$2:$D$1009,$A38,calc!$E$2:$E$1009,B$3)=0,"·",IF(COUNTIFS(calc!$D$2:$D$1009,$A38,calc!$E$2:$E$1009,B$3,calc!$F$2:$F$1009,1)&gt;0,"Check date",IF(SUMPRODUCT(MAX((calc!$D$2:$D$1009=$A38)*(calc!$E$2:$E$1009=B$3)*calc!$C$2:$C$1009))=0,"No expiry",SUMPRODUCT(MAX((calc!$D$2:$D$1009=$A38)*(calc!$E$2:$E$1009=B$3)*calc!$C$2:$C$1009))))))</f>
      </c>
      <c r="C38" s="19">
        <f>IF(OR($A38="",C$3=""),"",IF(COUNTIFS(calc!$D$2:$D$1009,$A38,calc!$E$2:$E$1009,C$3)=0,"·",IF(COUNTIFS(calc!$D$2:$D$1009,$A38,calc!$E$2:$E$1009,C$3,calc!$F$2:$F$1009,1)&gt;0,"Check date",IF(SUMPRODUCT(MAX((calc!$D$2:$D$1009=$A38)*(calc!$E$2:$E$1009=C$3)*calc!$C$2:$C$1009))=0,"No expiry",SUMPRODUCT(MAX((calc!$D$2:$D$1009=$A38)*(calc!$E$2:$E$1009=C$3)*calc!$C$2:$C$1009))))))</f>
      </c>
      <c r="D38" s="19">
        <f>IF(OR($A38="",D$3=""),"",IF(COUNTIFS(calc!$D$2:$D$1009,$A38,calc!$E$2:$E$1009,D$3)=0,"·",IF(COUNTIFS(calc!$D$2:$D$1009,$A38,calc!$E$2:$E$1009,D$3,calc!$F$2:$F$1009,1)&gt;0,"Check date",IF(SUMPRODUCT(MAX((calc!$D$2:$D$1009=$A38)*(calc!$E$2:$E$1009=D$3)*calc!$C$2:$C$1009))=0,"No expiry",SUMPRODUCT(MAX((calc!$D$2:$D$1009=$A38)*(calc!$E$2:$E$1009=D$3)*calc!$C$2:$C$1009))))))</f>
      </c>
      <c r="E38" s="19">
        <f>IF(OR($A38="",E$3=""),"",IF(COUNTIFS(calc!$D$2:$D$1009,$A38,calc!$E$2:$E$1009,E$3)=0,"·",IF(COUNTIFS(calc!$D$2:$D$1009,$A38,calc!$E$2:$E$1009,E$3,calc!$F$2:$F$1009,1)&gt;0,"Check date",IF(SUMPRODUCT(MAX((calc!$D$2:$D$1009=$A38)*(calc!$E$2:$E$1009=E$3)*calc!$C$2:$C$1009))=0,"No expiry",SUMPRODUCT(MAX((calc!$D$2:$D$1009=$A38)*(calc!$E$2:$E$1009=E$3)*calc!$C$2:$C$1009))))))</f>
      </c>
      <c r="F38" s="19">
        <f>IF(OR($A38="",F$3=""),"",IF(COUNTIFS(calc!$D$2:$D$1009,$A38,calc!$E$2:$E$1009,F$3)=0,"·",IF(COUNTIFS(calc!$D$2:$D$1009,$A38,calc!$E$2:$E$1009,F$3,calc!$F$2:$F$1009,1)&gt;0,"Check date",IF(SUMPRODUCT(MAX((calc!$D$2:$D$1009=$A38)*(calc!$E$2:$E$1009=F$3)*calc!$C$2:$C$1009))=0,"No expiry",SUMPRODUCT(MAX((calc!$D$2:$D$1009=$A38)*(calc!$E$2:$E$1009=F$3)*calc!$C$2:$C$1009))))))</f>
      </c>
      <c r="G38" s="19">
        <f>IF(OR($A38="",G$3=""),"",IF(COUNTIFS(calc!$D$2:$D$1009,$A38,calc!$E$2:$E$1009,G$3)=0,"·",IF(COUNTIFS(calc!$D$2:$D$1009,$A38,calc!$E$2:$E$1009,G$3,calc!$F$2:$F$1009,1)&gt;0,"Check date",IF(SUMPRODUCT(MAX((calc!$D$2:$D$1009=$A38)*(calc!$E$2:$E$1009=G$3)*calc!$C$2:$C$1009))=0,"No expiry",SUMPRODUCT(MAX((calc!$D$2:$D$1009=$A38)*(calc!$E$2:$E$1009=G$3)*calc!$C$2:$C$1009))))))</f>
      </c>
      <c r="H38" s="19">
        <f>IF(OR($A38="",H$3=""),"",IF(COUNTIFS(calc!$D$2:$D$1009,$A38,calc!$E$2:$E$1009,H$3)=0,"·",IF(COUNTIFS(calc!$D$2:$D$1009,$A38,calc!$E$2:$E$1009,H$3,calc!$F$2:$F$1009,1)&gt;0,"Check date",IF(SUMPRODUCT(MAX((calc!$D$2:$D$1009=$A38)*(calc!$E$2:$E$1009=H$3)*calc!$C$2:$C$1009))=0,"No expiry",SUMPRODUCT(MAX((calc!$D$2:$D$1009=$A38)*(calc!$E$2:$E$1009=H$3)*calc!$C$2:$C$1009))))))</f>
      </c>
      <c r="I38" s="19">
        <f>IF(OR($A38="",I$3=""),"",IF(COUNTIFS(calc!$D$2:$D$1009,$A38,calc!$E$2:$E$1009,I$3)=0,"·",IF(COUNTIFS(calc!$D$2:$D$1009,$A38,calc!$E$2:$E$1009,I$3,calc!$F$2:$F$1009,1)&gt;0,"Check date",IF(SUMPRODUCT(MAX((calc!$D$2:$D$1009=$A38)*(calc!$E$2:$E$1009=I$3)*calc!$C$2:$C$1009))=0,"No expiry",SUMPRODUCT(MAX((calc!$D$2:$D$1009=$A38)*(calc!$E$2:$E$1009=I$3)*calc!$C$2:$C$1009))))))</f>
      </c>
      <c r="J38" s="19">
        <f>IF(OR($A38="",J$3=""),"",IF(COUNTIFS(calc!$D$2:$D$1009,$A38,calc!$E$2:$E$1009,J$3)=0,"·",IF(COUNTIFS(calc!$D$2:$D$1009,$A38,calc!$E$2:$E$1009,J$3,calc!$F$2:$F$1009,1)&gt;0,"Check date",IF(SUMPRODUCT(MAX((calc!$D$2:$D$1009=$A38)*(calc!$E$2:$E$1009=J$3)*calc!$C$2:$C$1009))=0,"No expiry",SUMPRODUCT(MAX((calc!$D$2:$D$1009=$A38)*(calc!$E$2:$E$1009=J$3)*calc!$C$2:$C$1009))))))</f>
      </c>
      <c r="K38" s="19">
        <f>IF(OR($A38="",K$3=""),"",IF(COUNTIFS(calc!$D$2:$D$1009,$A38,calc!$E$2:$E$1009,K$3)=0,"·",IF(COUNTIFS(calc!$D$2:$D$1009,$A38,calc!$E$2:$E$1009,K$3,calc!$F$2:$F$1009,1)&gt;0,"Check date",IF(SUMPRODUCT(MAX((calc!$D$2:$D$1009=$A38)*(calc!$E$2:$E$1009=K$3)*calc!$C$2:$C$1009))=0,"No expiry",SUMPRODUCT(MAX((calc!$D$2:$D$1009=$A38)*(calc!$E$2:$E$1009=K$3)*calc!$C$2:$C$1009))))))</f>
      </c>
      <c r="L38" s="19">
        <f>IF(OR($A38="",L$3=""),"",IF(COUNTIFS(calc!$D$2:$D$1009,$A38,calc!$E$2:$E$1009,L$3)=0,"·",IF(COUNTIFS(calc!$D$2:$D$1009,$A38,calc!$E$2:$E$1009,L$3,calc!$F$2:$F$1009,1)&gt;0,"Check date",IF(SUMPRODUCT(MAX((calc!$D$2:$D$1009=$A38)*(calc!$E$2:$E$1009=L$3)*calc!$C$2:$C$1009))=0,"No expiry",SUMPRODUCT(MAX((calc!$D$2:$D$1009=$A38)*(calc!$E$2:$E$1009=L$3)*calc!$C$2:$C$1009))))))</f>
      </c>
      <c r="M38" s="19">
        <f>IF(OR($A38="",M$3=""),"",IF(COUNTIFS(calc!$D$2:$D$1009,$A38,calc!$E$2:$E$1009,M$3)=0,"·",IF(COUNTIFS(calc!$D$2:$D$1009,$A38,calc!$E$2:$E$1009,M$3,calc!$F$2:$F$1009,1)&gt;0,"Check date",IF(SUMPRODUCT(MAX((calc!$D$2:$D$1009=$A38)*(calc!$E$2:$E$1009=M$3)*calc!$C$2:$C$1009))=0,"No expiry",SUMPRODUCT(MAX((calc!$D$2:$D$1009=$A38)*(calc!$E$2:$E$1009=M$3)*calc!$C$2:$C$1009))))))</f>
      </c>
      <c r="N38" s="19">
        <f>IF(OR($A38="",N$3=""),"",IF(COUNTIFS(calc!$D$2:$D$1009,$A38,calc!$E$2:$E$1009,N$3)=0,"·",IF(COUNTIFS(calc!$D$2:$D$1009,$A38,calc!$E$2:$E$1009,N$3,calc!$F$2:$F$1009,1)&gt;0,"Check date",IF(SUMPRODUCT(MAX((calc!$D$2:$D$1009=$A38)*(calc!$E$2:$E$1009=N$3)*calc!$C$2:$C$1009))=0,"No expiry",SUMPRODUCT(MAX((calc!$D$2:$D$1009=$A38)*(calc!$E$2:$E$1009=N$3)*calc!$C$2:$C$1009))))))</f>
      </c>
      <c r="O38" s="19">
        <f>IF(OR($A38="",O$3=""),"",IF(COUNTIFS(calc!$D$2:$D$1009,$A38,calc!$E$2:$E$1009,O$3)=0,"·",IF(COUNTIFS(calc!$D$2:$D$1009,$A38,calc!$E$2:$E$1009,O$3,calc!$F$2:$F$1009,1)&gt;0,"Check date",IF(SUMPRODUCT(MAX((calc!$D$2:$D$1009=$A38)*(calc!$E$2:$E$1009=O$3)*calc!$C$2:$C$1009))=0,"No expiry",SUMPRODUCT(MAX((calc!$D$2:$D$1009=$A38)*(calc!$E$2:$E$1009=O$3)*calc!$C$2:$C$1009))))))</f>
      </c>
      <c r="P38" s="19">
        <f>IF(OR($A38="",P$3=""),"",IF(COUNTIFS(calc!$D$2:$D$1009,$A38,calc!$E$2:$E$1009,P$3)=0,"·",IF(COUNTIFS(calc!$D$2:$D$1009,$A38,calc!$E$2:$E$1009,P$3,calc!$F$2:$F$1009,1)&gt;0,"Check date",IF(SUMPRODUCT(MAX((calc!$D$2:$D$1009=$A38)*(calc!$E$2:$E$1009=P$3)*calc!$C$2:$C$1009))=0,"No expiry",SUMPRODUCT(MAX((calc!$D$2:$D$1009=$A38)*(calc!$E$2:$E$1009=P$3)*calc!$C$2:$C$1009))))))</f>
      </c>
      <c r="Q38" s="19">
        <f>IF(OR($A38="",Q$3=""),"",IF(COUNTIFS(calc!$D$2:$D$1009,$A38,calc!$E$2:$E$1009,Q$3)=0,"·",IF(COUNTIFS(calc!$D$2:$D$1009,$A38,calc!$E$2:$E$1009,Q$3,calc!$F$2:$F$1009,1)&gt;0,"Check date",IF(SUMPRODUCT(MAX((calc!$D$2:$D$1009=$A38)*(calc!$E$2:$E$1009=Q$3)*calc!$C$2:$C$1009))=0,"No expiry",SUMPRODUCT(MAX((calc!$D$2:$D$1009=$A38)*(calc!$E$2:$E$1009=Q$3)*calc!$C$2:$C$1009))))))</f>
      </c>
      <c r="R38" s="19">
        <f>IF(OR($A38="",R$3=""),"",IF(COUNTIFS(calc!$D$2:$D$1009,$A38,calc!$E$2:$E$1009,R$3)=0,"·",IF(COUNTIFS(calc!$D$2:$D$1009,$A38,calc!$E$2:$E$1009,R$3,calc!$F$2:$F$1009,1)&gt;0,"Check date",IF(SUMPRODUCT(MAX((calc!$D$2:$D$1009=$A38)*(calc!$E$2:$E$1009=R$3)*calc!$C$2:$C$1009))=0,"No expiry",SUMPRODUCT(MAX((calc!$D$2:$D$1009=$A38)*(calc!$E$2:$E$1009=R$3)*calc!$C$2:$C$1009))))))</f>
      </c>
      <c r="S38" s="19">
        <f>IF(OR($A38="",S$3=""),"",IF(COUNTIFS(calc!$D$2:$D$1009,$A38,calc!$E$2:$E$1009,S$3)=0,"·",IF(COUNTIFS(calc!$D$2:$D$1009,$A38,calc!$E$2:$E$1009,S$3,calc!$F$2:$F$1009,1)&gt;0,"Check date",IF(SUMPRODUCT(MAX((calc!$D$2:$D$1009=$A38)*(calc!$E$2:$E$1009=S$3)*calc!$C$2:$C$1009))=0,"No expiry",SUMPRODUCT(MAX((calc!$D$2:$D$1009=$A38)*(calc!$E$2:$E$1009=S$3)*calc!$C$2:$C$1009))))))</f>
      </c>
      <c r="T38" s="19">
        <f>IF(OR($A38="",T$3=""),"",IF(COUNTIFS(calc!$D$2:$D$1009,$A38,calc!$E$2:$E$1009,T$3)=0,"·",IF(COUNTIFS(calc!$D$2:$D$1009,$A38,calc!$E$2:$E$1009,T$3,calc!$F$2:$F$1009,1)&gt;0,"Check date",IF(SUMPRODUCT(MAX((calc!$D$2:$D$1009=$A38)*(calc!$E$2:$E$1009=T$3)*calc!$C$2:$C$1009))=0,"No expiry",SUMPRODUCT(MAX((calc!$D$2:$D$1009=$A38)*(calc!$E$2:$E$1009=T$3)*calc!$C$2:$C$1009))))))</f>
      </c>
      <c r="U38" s="19">
        <f>IF(OR($A38="",U$3=""),"",IF(COUNTIFS(calc!$D$2:$D$1009,$A38,calc!$E$2:$E$1009,U$3)=0,"·",IF(COUNTIFS(calc!$D$2:$D$1009,$A38,calc!$E$2:$E$1009,U$3,calc!$F$2:$F$1009,1)&gt;0,"Check date",IF(SUMPRODUCT(MAX((calc!$D$2:$D$1009=$A38)*(calc!$E$2:$E$1009=U$3)*calc!$C$2:$C$1009))=0,"No expiry",SUMPRODUCT(MAX((calc!$D$2:$D$1009=$A38)*(calc!$E$2:$E$1009=U$3)*calc!$C$2:$C$1009))))))</f>
      </c>
      <c r="V38" s="19">
        <f>IF(OR($A38="",V$3=""),"",IF(COUNTIFS(calc!$D$2:$D$1009,$A38,calc!$E$2:$E$1009,V$3)=0,"·",IF(COUNTIFS(calc!$D$2:$D$1009,$A38,calc!$E$2:$E$1009,V$3,calc!$F$2:$F$1009,1)&gt;0,"Check date",IF(SUMPRODUCT(MAX((calc!$D$2:$D$1009=$A38)*(calc!$E$2:$E$1009=V$3)*calc!$C$2:$C$1009))=0,"No expiry",SUMPRODUCT(MAX((calc!$D$2:$D$1009=$A38)*(calc!$E$2:$E$1009=V$3)*calc!$C$2:$C$1009))))))</f>
      </c>
      <c r="W38" s="19">
        <f>IF(OR($A38="",W$3=""),"",IF(COUNTIFS(calc!$D$2:$D$1009,$A38,calc!$E$2:$E$1009,W$3)=0,"·",IF(COUNTIFS(calc!$D$2:$D$1009,$A38,calc!$E$2:$E$1009,W$3,calc!$F$2:$F$1009,1)&gt;0,"Check date",IF(SUMPRODUCT(MAX((calc!$D$2:$D$1009=$A38)*(calc!$E$2:$E$1009=W$3)*calc!$C$2:$C$1009))=0,"No expiry",SUMPRODUCT(MAX((calc!$D$2:$D$1009=$A38)*(calc!$E$2:$E$1009=W$3)*calc!$C$2:$C$1009))))))</f>
      </c>
      <c r="X38" s="19">
        <f>IF(OR($A38="",X$3=""),"",IF(COUNTIFS(calc!$D$2:$D$1009,$A38,calc!$E$2:$E$1009,X$3)=0,"·",IF(COUNTIFS(calc!$D$2:$D$1009,$A38,calc!$E$2:$E$1009,X$3,calc!$F$2:$F$1009,1)&gt;0,"Check date",IF(SUMPRODUCT(MAX((calc!$D$2:$D$1009=$A38)*(calc!$E$2:$E$1009=X$3)*calc!$C$2:$C$1009))=0,"No expiry",SUMPRODUCT(MAX((calc!$D$2:$D$1009=$A38)*(calc!$E$2:$E$1009=X$3)*calc!$C$2:$C$1009))))))</f>
      </c>
      <c r="Y38" s="19">
        <f>IF(OR($A38="",Y$3=""),"",IF(COUNTIFS(calc!$D$2:$D$1009,$A38,calc!$E$2:$E$1009,Y$3)=0,"·",IF(COUNTIFS(calc!$D$2:$D$1009,$A38,calc!$E$2:$E$1009,Y$3,calc!$F$2:$F$1009,1)&gt;0,"Check date",IF(SUMPRODUCT(MAX((calc!$D$2:$D$1009=$A38)*(calc!$E$2:$E$1009=Y$3)*calc!$C$2:$C$1009))=0,"No expiry",SUMPRODUCT(MAX((calc!$D$2:$D$1009=$A38)*(calc!$E$2:$E$1009=Y$3)*calc!$C$2:$C$1009))))))</f>
      </c>
      <c r="Z38" s="19">
        <f>IF(OR($A38="",Z$3=""),"",IF(COUNTIFS(calc!$D$2:$D$1009,$A38,calc!$E$2:$E$1009,Z$3)=0,"·",IF(COUNTIFS(calc!$D$2:$D$1009,$A38,calc!$E$2:$E$1009,Z$3,calc!$F$2:$F$1009,1)&gt;0,"Check date",IF(SUMPRODUCT(MAX((calc!$D$2:$D$1009=$A38)*(calc!$E$2:$E$1009=Z$3)*calc!$C$2:$C$1009))=0,"No expiry",SUMPRODUCT(MAX((calc!$D$2:$D$1009=$A38)*(calc!$E$2:$E$1009=Z$3)*calc!$C$2:$C$1009))))))</f>
      </c>
    </row>
    <row r="39" spans="1:26" x14ac:dyDescent="0.25">
      <c r="A39">
        <f>IFERROR(INDEX(calc!$D$2:$D$1009,MATCH(ROW()-3,calc!$A$2:$A$1009,0)),"")</f>
      </c>
      <c r="B39" s="19">
        <f>IF(OR($A39="",B$3=""),"",IF(COUNTIFS(calc!$D$2:$D$1009,$A39,calc!$E$2:$E$1009,B$3)=0,"·",IF(COUNTIFS(calc!$D$2:$D$1009,$A39,calc!$E$2:$E$1009,B$3,calc!$F$2:$F$1009,1)&gt;0,"Check date",IF(SUMPRODUCT(MAX((calc!$D$2:$D$1009=$A39)*(calc!$E$2:$E$1009=B$3)*calc!$C$2:$C$1009))=0,"No expiry",SUMPRODUCT(MAX((calc!$D$2:$D$1009=$A39)*(calc!$E$2:$E$1009=B$3)*calc!$C$2:$C$1009))))))</f>
      </c>
      <c r="C39" s="19">
        <f>IF(OR($A39="",C$3=""),"",IF(COUNTIFS(calc!$D$2:$D$1009,$A39,calc!$E$2:$E$1009,C$3)=0,"·",IF(COUNTIFS(calc!$D$2:$D$1009,$A39,calc!$E$2:$E$1009,C$3,calc!$F$2:$F$1009,1)&gt;0,"Check date",IF(SUMPRODUCT(MAX((calc!$D$2:$D$1009=$A39)*(calc!$E$2:$E$1009=C$3)*calc!$C$2:$C$1009))=0,"No expiry",SUMPRODUCT(MAX((calc!$D$2:$D$1009=$A39)*(calc!$E$2:$E$1009=C$3)*calc!$C$2:$C$1009))))))</f>
      </c>
      <c r="D39" s="19">
        <f>IF(OR($A39="",D$3=""),"",IF(COUNTIFS(calc!$D$2:$D$1009,$A39,calc!$E$2:$E$1009,D$3)=0,"·",IF(COUNTIFS(calc!$D$2:$D$1009,$A39,calc!$E$2:$E$1009,D$3,calc!$F$2:$F$1009,1)&gt;0,"Check date",IF(SUMPRODUCT(MAX((calc!$D$2:$D$1009=$A39)*(calc!$E$2:$E$1009=D$3)*calc!$C$2:$C$1009))=0,"No expiry",SUMPRODUCT(MAX((calc!$D$2:$D$1009=$A39)*(calc!$E$2:$E$1009=D$3)*calc!$C$2:$C$1009))))))</f>
      </c>
      <c r="E39" s="19">
        <f>IF(OR($A39="",E$3=""),"",IF(COUNTIFS(calc!$D$2:$D$1009,$A39,calc!$E$2:$E$1009,E$3)=0,"·",IF(COUNTIFS(calc!$D$2:$D$1009,$A39,calc!$E$2:$E$1009,E$3,calc!$F$2:$F$1009,1)&gt;0,"Check date",IF(SUMPRODUCT(MAX((calc!$D$2:$D$1009=$A39)*(calc!$E$2:$E$1009=E$3)*calc!$C$2:$C$1009))=0,"No expiry",SUMPRODUCT(MAX((calc!$D$2:$D$1009=$A39)*(calc!$E$2:$E$1009=E$3)*calc!$C$2:$C$1009))))))</f>
      </c>
      <c r="F39" s="19">
        <f>IF(OR($A39="",F$3=""),"",IF(COUNTIFS(calc!$D$2:$D$1009,$A39,calc!$E$2:$E$1009,F$3)=0,"·",IF(COUNTIFS(calc!$D$2:$D$1009,$A39,calc!$E$2:$E$1009,F$3,calc!$F$2:$F$1009,1)&gt;0,"Check date",IF(SUMPRODUCT(MAX((calc!$D$2:$D$1009=$A39)*(calc!$E$2:$E$1009=F$3)*calc!$C$2:$C$1009))=0,"No expiry",SUMPRODUCT(MAX((calc!$D$2:$D$1009=$A39)*(calc!$E$2:$E$1009=F$3)*calc!$C$2:$C$1009))))))</f>
      </c>
      <c r="G39" s="19">
        <f>IF(OR($A39="",G$3=""),"",IF(COUNTIFS(calc!$D$2:$D$1009,$A39,calc!$E$2:$E$1009,G$3)=0,"·",IF(COUNTIFS(calc!$D$2:$D$1009,$A39,calc!$E$2:$E$1009,G$3,calc!$F$2:$F$1009,1)&gt;0,"Check date",IF(SUMPRODUCT(MAX((calc!$D$2:$D$1009=$A39)*(calc!$E$2:$E$1009=G$3)*calc!$C$2:$C$1009))=0,"No expiry",SUMPRODUCT(MAX((calc!$D$2:$D$1009=$A39)*(calc!$E$2:$E$1009=G$3)*calc!$C$2:$C$1009))))))</f>
      </c>
      <c r="H39" s="19">
        <f>IF(OR($A39="",H$3=""),"",IF(COUNTIFS(calc!$D$2:$D$1009,$A39,calc!$E$2:$E$1009,H$3)=0,"·",IF(COUNTIFS(calc!$D$2:$D$1009,$A39,calc!$E$2:$E$1009,H$3,calc!$F$2:$F$1009,1)&gt;0,"Check date",IF(SUMPRODUCT(MAX((calc!$D$2:$D$1009=$A39)*(calc!$E$2:$E$1009=H$3)*calc!$C$2:$C$1009))=0,"No expiry",SUMPRODUCT(MAX((calc!$D$2:$D$1009=$A39)*(calc!$E$2:$E$1009=H$3)*calc!$C$2:$C$1009))))))</f>
      </c>
      <c r="I39" s="19">
        <f>IF(OR($A39="",I$3=""),"",IF(COUNTIFS(calc!$D$2:$D$1009,$A39,calc!$E$2:$E$1009,I$3)=0,"·",IF(COUNTIFS(calc!$D$2:$D$1009,$A39,calc!$E$2:$E$1009,I$3,calc!$F$2:$F$1009,1)&gt;0,"Check date",IF(SUMPRODUCT(MAX((calc!$D$2:$D$1009=$A39)*(calc!$E$2:$E$1009=I$3)*calc!$C$2:$C$1009))=0,"No expiry",SUMPRODUCT(MAX((calc!$D$2:$D$1009=$A39)*(calc!$E$2:$E$1009=I$3)*calc!$C$2:$C$1009))))))</f>
      </c>
      <c r="J39" s="19">
        <f>IF(OR($A39="",J$3=""),"",IF(COUNTIFS(calc!$D$2:$D$1009,$A39,calc!$E$2:$E$1009,J$3)=0,"·",IF(COUNTIFS(calc!$D$2:$D$1009,$A39,calc!$E$2:$E$1009,J$3,calc!$F$2:$F$1009,1)&gt;0,"Check date",IF(SUMPRODUCT(MAX((calc!$D$2:$D$1009=$A39)*(calc!$E$2:$E$1009=J$3)*calc!$C$2:$C$1009))=0,"No expiry",SUMPRODUCT(MAX((calc!$D$2:$D$1009=$A39)*(calc!$E$2:$E$1009=J$3)*calc!$C$2:$C$1009))))))</f>
      </c>
      <c r="K39" s="19">
        <f>IF(OR($A39="",K$3=""),"",IF(COUNTIFS(calc!$D$2:$D$1009,$A39,calc!$E$2:$E$1009,K$3)=0,"·",IF(COUNTIFS(calc!$D$2:$D$1009,$A39,calc!$E$2:$E$1009,K$3,calc!$F$2:$F$1009,1)&gt;0,"Check date",IF(SUMPRODUCT(MAX((calc!$D$2:$D$1009=$A39)*(calc!$E$2:$E$1009=K$3)*calc!$C$2:$C$1009))=0,"No expiry",SUMPRODUCT(MAX((calc!$D$2:$D$1009=$A39)*(calc!$E$2:$E$1009=K$3)*calc!$C$2:$C$1009))))))</f>
      </c>
      <c r="L39" s="19">
        <f>IF(OR($A39="",L$3=""),"",IF(COUNTIFS(calc!$D$2:$D$1009,$A39,calc!$E$2:$E$1009,L$3)=0,"·",IF(COUNTIFS(calc!$D$2:$D$1009,$A39,calc!$E$2:$E$1009,L$3,calc!$F$2:$F$1009,1)&gt;0,"Check date",IF(SUMPRODUCT(MAX((calc!$D$2:$D$1009=$A39)*(calc!$E$2:$E$1009=L$3)*calc!$C$2:$C$1009))=0,"No expiry",SUMPRODUCT(MAX((calc!$D$2:$D$1009=$A39)*(calc!$E$2:$E$1009=L$3)*calc!$C$2:$C$1009))))))</f>
      </c>
      <c r="M39" s="19">
        <f>IF(OR($A39="",M$3=""),"",IF(COUNTIFS(calc!$D$2:$D$1009,$A39,calc!$E$2:$E$1009,M$3)=0,"·",IF(COUNTIFS(calc!$D$2:$D$1009,$A39,calc!$E$2:$E$1009,M$3,calc!$F$2:$F$1009,1)&gt;0,"Check date",IF(SUMPRODUCT(MAX((calc!$D$2:$D$1009=$A39)*(calc!$E$2:$E$1009=M$3)*calc!$C$2:$C$1009))=0,"No expiry",SUMPRODUCT(MAX((calc!$D$2:$D$1009=$A39)*(calc!$E$2:$E$1009=M$3)*calc!$C$2:$C$1009))))))</f>
      </c>
      <c r="N39" s="19">
        <f>IF(OR($A39="",N$3=""),"",IF(COUNTIFS(calc!$D$2:$D$1009,$A39,calc!$E$2:$E$1009,N$3)=0,"·",IF(COUNTIFS(calc!$D$2:$D$1009,$A39,calc!$E$2:$E$1009,N$3,calc!$F$2:$F$1009,1)&gt;0,"Check date",IF(SUMPRODUCT(MAX((calc!$D$2:$D$1009=$A39)*(calc!$E$2:$E$1009=N$3)*calc!$C$2:$C$1009))=0,"No expiry",SUMPRODUCT(MAX((calc!$D$2:$D$1009=$A39)*(calc!$E$2:$E$1009=N$3)*calc!$C$2:$C$1009))))))</f>
      </c>
      <c r="O39" s="19">
        <f>IF(OR($A39="",O$3=""),"",IF(COUNTIFS(calc!$D$2:$D$1009,$A39,calc!$E$2:$E$1009,O$3)=0,"·",IF(COUNTIFS(calc!$D$2:$D$1009,$A39,calc!$E$2:$E$1009,O$3,calc!$F$2:$F$1009,1)&gt;0,"Check date",IF(SUMPRODUCT(MAX((calc!$D$2:$D$1009=$A39)*(calc!$E$2:$E$1009=O$3)*calc!$C$2:$C$1009))=0,"No expiry",SUMPRODUCT(MAX((calc!$D$2:$D$1009=$A39)*(calc!$E$2:$E$1009=O$3)*calc!$C$2:$C$1009))))))</f>
      </c>
      <c r="P39" s="19">
        <f>IF(OR($A39="",P$3=""),"",IF(COUNTIFS(calc!$D$2:$D$1009,$A39,calc!$E$2:$E$1009,P$3)=0,"·",IF(COUNTIFS(calc!$D$2:$D$1009,$A39,calc!$E$2:$E$1009,P$3,calc!$F$2:$F$1009,1)&gt;0,"Check date",IF(SUMPRODUCT(MAX((calc!$D$2:$D$1009=$A39)*(calc!$E$2:$E$1009=P$3)*calc!$C$2:$C$1009))=0,"No expiry",SUMPRODUCT(MAX((calc!$D$2:$D$1009=$A39)*(calc!$E$2:$E$1009=P$3)*calc!$C$2:$C$1009))))))</f>
      </c>
      <c r="Q39" s="19">
        <f>IF(OR($A39="",Q$3=""),"",IF(COUNTIFS(calc!$D$2:$D$1009,$A39,calc!$E$2:$E$1009,Q$3)=0,"·",IF(COUNTIFS(calc!$D$2:$D$1009,$A39,calc!$E$2:$E$1009,Q$3,calc!$F$2:$F$1009,1)&gt;0,"Check date",IF(SUMPRODUCT(MAX((calc!$D$2:$D$1009=$A39)*(calc!$E$2:$E$1009=Q$3)*calc!$C$2:$C$1009))=0,"No expiry",SUMPRODUCT(MAX((calc!$D$2:$D$1009=$A39)*(calc!$E$2:$E$1009=Q$3)*calc!$C$2:$C$1009))))))</f>
      </c>
      <c r="R39" s="19">
        <f>IF(OR($A39="",R$3=""),"",IF(COUNTIFS(calc!$D$2:$D$1009,$A39,calc!$E$2:$E$1009,R$3)=0,"·",IF(COUNTIFS(calc!$D$2:$D$1009,$A39,calc!$E$2:$E$1009,R$3,calc!$F$2:$F$1009,1)&gt;0,"Check date",IF(SUMPRODUCT(MAX((calc!$D$2:$D$1009=$A39)*(calc!$E$2:$E$1009=R$3)*calc!$C$2:$C$1009))=0,"No expiry",SUMPRODUCT(MAX((calc!$D$2:$D$1009=$A39)*(calc!$E$2:$E$1009=R$3)*calc!$C$2:$C$1009))))))</f>
      </c>
      <c r="S39" s="19">
        <f>IF(OR($A39="",S$3=""),"",IF(COUNTIFS(calc!$D$2:$D$1009,$A39,calc!$E$2:$E$1009,S$3)=0,"·",IF(COUNTIFS(calc!$D$2:$D$1009,$A39,calc!$E$2:$E$1009,S$3,calc!$F$2:$F$1009,1)&gt;0,"Check date",IF(SUMPRODUCT(MAX((calc!$D$2:$D$1009=$A39)*(calc!$E$2:$E$1009=S$3)*calc!$C$2:$C$1009))=0,"No expiry",SUMPRODUCT(MAX((calc!$D$2:$D$1009=$A39)*(calc!$E$2:$E$1009=S$3)*calc!$C$2:$C$1009))))))</f>
      </c>
      <c r="T39" s="19">
        <f>IF(OR($A39="",T$3=""),"",IF(COUNTIFS(calc!$D$2:$D$1009,$A39,calc!$E$2:$E$1009,T$3)=0,"·",IF(COUNTIFS(calc!$D$2:$D$1009,$A39,calc!$E$2:$E$1009,T$3,calc!$F$2:$F$1009,1)&gt;0,"Check date",IF(SUMPRODUCT(MAX((calc!$D$2:$D$1009=$A39)*(calc!$E$2:$E$1009=T$3)*calc!$C$2:$C$1009))=0,"No expiry",SUMPRODUCT(MAX((calc!$D$2:$D$1009=$A39)*(calc!$E$2:$E$1009=T$3)*calc!$C$2:$C$1009))))))</f>
      </c>
      <c r="U39" s="19">
        <f>IF(OR($A39="",U$3=""),"",IF(COUNTIFS(calc!$D$2:$D$1009,$A39,calc!$E$2:$E$1009,U$3)=0,"·",IF(COUNTIFS(calc!$D$2:$D$1009,$A39,calc!$E$2:$E$1009,U$3,calc!$F$2:$F$1009,1)&gt;0,"Check date",IF(SUMPRODUCT(MAX((calc!$D$2:$D$1009=$A39)*(calc!$E$2:$E$1009=U$3)*calc!$C$2:$C$1009))=0,"No expiry",SUMPRODUCT(MAX((calc!$D$2:$D$1009=$A39)*(calc!$E$2:$E$1009=U$3)*calc!$C$2:$C$1009))))))</f>
      </c>
      <c r="V39" s="19">
        <f>IF(OR($A39="",V$3=""),"",IF(COUNTIFS(calc!$D$2:$D$1009,$A39,calc!$E$2:$E$1009,V$3)=0,"·",IF(COUNTIFS(calc!$D$2:$D$1009,$A39,calc!$E$2:$E$1009,V$3,calc!$F$2:$F$1009,1)&gt;0,"Check date",IF(SUMPRODUCT(MAX((calc!$D$2:$D$1009=$A39)*(calc!$E$2:$E$1009=V$3)*calc!$C$2:$C$1009))=0,"No expiry",SUMPRODUCT(MAX((calc!$D$2:$D$1009=$A39)*(calc!$E$2:$E$1009=V$3)*calc!$C$2:$C$1009))))))</f>
      </c>
      <c r="W39" s="19">
        <f>IF(OR($A39="",W$3=""),"",IF(COUNTIFS(calc!$D$2:$D$1009,$A39,calc!$E$2:$E$1009,W$3)=0,"·",IF(COUNTIFS(calc!$D$2:$D$1009,$A39,calc!$E$2:$E$1009,W$3,calc!$F$2:$F$1009,1)&gt;0,"Check date",IF(SUMPRODUCT(MAX((calc!$D$2:$D$1009=$A39)*(calc!$E$2:$E$1009=W$3)*calc!$C$2:$C$1009))=0,"No expiry",SUMPRODUCT(MAX((calc!$D$2:$D$1009=$A39)*(calc!$E$2:$E$1009=W$3)*calc!$C$2:$C$1009))))))</f>
      </c>
      <c r="X39" s="19">
        <f>IF(OR($A39="",X$3=""),"",IF(COUNTIFS(calc!$D$2:$D$1009,$A39,calc!$E$2:$E$1009,X$3)=0,"·",IF(COUNTIFS(calc!$D$2:$D$1009,$A39,calc!$E$2:$E$1009,X$3,calc!$F$2:$F$1009,1)&gt;0,"Check date",IF(SUMPRODUCT(MAX((calc!$D$2:$D$1009=$A39)*(calc!$E$2:$E$1009=X$3)*calc!$C$2:$C$1009))=0,"No expiry",SUMPRODUCT(MAX((calc!$D$2:$D$1009=$A39)*(calc!$E$2:$E$1009=X$3)*calc!$C$2:$C$1009))))))</f>
      </c>
      <c r="Y39" s="19">
        <f>IF(OR($A39="",Y$3=""),"",IF(COUNTIFS(calc!$D$2:$D$1009,$A39,calc!$E$2:$E$1009,Y$3)=0,"·",IF(COUNTIFS(calc!$D$2:$D$1009,$A39,calc!$E$2:$E$1009,Y$3,calc!$F$2:$F$1009,1)&gt;0,"Check date",IF(SUMPRODUCT(MAX((calc!$D$2:$D$1009=$A39)*(calc!$E$2:$E$1009=Y$3)*calc!$C$2:$C$1009))=0,"No expiry",SUMPRODUCT(MAX((calc!$D$2:$D$1009=$A39)*(calc!$E$2:$E$1009=Y$3)*calc!$C$2:$C$1009))))))</f>
      </c>
      <c r="Z39" s="19">
        <f>IF(OR($A39="",Z$3=""),"",IF(COUNTIFS(calc!$D$2:$D$1009,$A39,calc!$E$2:$E$1009,Z$3)=0,"·",IF(COUNTIFS(calc!$D$2:$D$1009,$A39,calc!$E$2:$E$1009,Z$3,calc!$F$2:$F$1009,1)&gt;0,"Check date",IF(SUMPRODUCT(MAX((calc!$D$2:$D$1009=$A39)*(calc!$E$2:$E$1009=Z$3)*calc!$C$2:$C$1009))=0,"No expiry",SUMPRODUCT(MAX((calc!$D$2:$D$1009=$A39)*(calc!$E$2:$E$1009=Z$3)*calc!$C$2:$C$1009))))))</f>
      </c>
    </row>
    <row r="40" spans="1:26" x14ac:dyDescent="0.25">
      <c r="A40">
        <f>IFERROR(INDEX(calc!$D$2:$D$1009,MATCH(ROW()-3,calc!$A$2:$A$1009,0)),"")</f>
      </c>
      <c r="B40" s="19">
        <f>IF(OR($A40="",B$3=""),"",IF(COUNTIFS(calc!$D$2:$D$1009,$A40,calc!$E$2:$E$1009,B$3)=0,"·",IF(COUNTIFS(calc!$D$2:$D$1009,$A40,calc!$E$2:$E$1009,B$3,calc!$F$2:$F$1009,1)&gt;0,"Check date",IF(SUMPRODUCT(MAX((calc!$D$2:$D$1009=$A40)*(calc!$E$2:$E$1009=B$3)*calc!$C$2:$C$1009))=0,"No expiry",SUMPRODUCT(MAX((calc!$D$2:$D$1009=$A40)*(calc!$E$2:$E$1009=B$3)*calc!$C$2:$C$1009))))))</f>
      </c>
      <c r="C40" s="19">
        <f>IF(OR($A40="",C$3=""),"",IF(COUNTIFS(calc!$D$2:$D$1009,$A40,calc!$E$2:$E$1009,C$3)=0,"·",IF(COUNTIFS(calc!$D$2:$D$1009,$A40,calc!$E$2:$E$1009,C$3,calc!$F$2:$F$1009,1)&gt;0,"Check date",IF(SUMPRODUCT(MAX((calc!$D$2:$D$1009=$A40)*(calc!$E$2:$E$1009=C$3)*calc!$C$2:$C$1009))=0,"No expiry",SUMPRODUCT(MAX((calc!$D$2:$D$1009=$A40)*(calc!$E$2:$E$1009=C$3)*calc!$C$2:$C$1009))))))</f>
      </c>
      <c r="D40" s="19">
        <f>IF(OR($A40="",D$3=""),"",IF(COUNTIFS(calc!$D$2:$D$1009,$A40,calc!$E$2:$E$1009,D$3)=0,"·",IF(COUNTIFS(calc!$D$2:$D$1009,$A40,calc!$E$2:$E$1009,D$3,calc!$F$2:$F$1009,1)&gt;0,"Check date",IF(SUMPRODUCT(MAX((calc!$D$2:$D$1009=$A40)*(calc!$E$2:$E$1009=D$3)*calc!$C$2:$C$1009))=0,"No expiry",SUMPRODUCT(MAX((calc!$D$2:$D$1009=$A40)*(calc!$E$2:$E$1009=D$3)*calc!$C$2:$C$1009))))))</f>
      </c>
      <c r="E40" s="19">
        <f>IF(OR($A40="",E$3=""),"",IF(COUNTIFS(calc!$D$2:$D$1009,$A40,calc!$E$2:$E$1009,E$3)=0,"·",IF(COUNTIFS(calc!$D$2:$D$1009,$A40,calc!$E$2:$E$1009,E$3,calc!$F$2:$F$1009,1)&gt;0,"Check date",IF(SUMPRODUCT(MAX((calc!$D$2:$D$1009=$A40)*(calc!$E$2:$E$1009=E$3)*calc!$C$2:$C$1009))=0,"No expiry",SUMPRODUCT(MAX((calc!$D$2:$D$1009=$A40)*(calc!$E$2:$E$1009=E$3)*calc!$C$2:$C$1009))))))</f>
      </c>
      <c r="F40" s="19">
        <f>IF(OR($A40="",F$3=""),"",IF(COUNTIFS(calc!$D$2:$D$1009,$A40,calc!$E$2:$E$1009,F$3)=0,"·",IF(COUNTIFS(calc!$D$2:$D$1009,$A40,calc!$E$2:$E$1009,F$3,calc!$F$2:$F$1009,1)&gt;0,"Check date",IF(SUMPRODUCT(MAX((calc!$D$2:$D$1009=$A40)*(calc!$E$2:$E$1009=F$3)*calc!$C$2:$C$1009))=0,"No expiry",SUMPRODUCT(MAX((calc!$D$2:$D$1009=$A40)*(calc!$E$2:$E$1009=F$3)*calc!$C$2:$C$1009))))))</f>
      </c>
      <c r="G40" s="19">
        <f>IF(OR($A40="",G$3=""),"",IF(COUNTIFS(calc!$D$2:$D$1009,$A40,calc!$E$2:$E$1009,G$3)=0,"·",IF(COUNTIFS(calc!$D$2:$D$1009,$A40,calc!$E$2:$E$1009,G$3,calc!$F$2:$F$1009,1)&gt;0,"Check date",IF(SUMPRODUCT(MAX((calc!$D$2:$D$1009=$A40)*(calc!$E$2:$E$1009=G$3)*calc!$C$2:$C$1009))=0,"No expiry",SUMPRODUCT(MAX((calc!$D$2:$D$1009=$A40)*(calc!$E$2:$E$1009=G$3)*calc!$C$2:$C$1009))))))</f>
      </c>
      <c r="H40" s="19">
        <f>IF(OR($A40="",H$3=""),"",IF(COUNTIFS(calc!$D$2:$D$1009,$A40,calc!$E$2:$E$1009,H$3)=0,"·",IF(COUNTIFS(calc!$D$2:$D$1009,$A40,calc!$E$2:$E$1009,H$3,calc!$F$2:$F$1009,1)&gt;0,"Check date",IF(SUMPRODUCT(MAX((calc!$D$2:$D$1009=$A40)*(calc!$E$2:$E$1009=H$3)*calc!$C$2:$C$1009))=0,"No expiry",SUMPRODUCT(MAX((calc!$D$2:$D$1009=$A40)*(calc!$E$2:$E$1009=H$3)*calc!$C$2:$C$1009))))))</f>
      </c>
      <c r="I40" s="19">
        <f>IF(OR($A40="",I$3=""),"",IF(COUNTIFS(calc!$D$2:$D$1009,$A40,calc!$E$2:$E$1009,I$3)=0,"·",IF(COUNTIFS(calc!$D$2:$D$1009,$A40,calc!$E$2:$E$1009,I$3,calc!$F$2:$F$1009,1)&gt;0,"Check date",IF(SUMPRODUCT(MAX((calc!$D$2:$D$1009=$A40)*(calc!$E$2:$E$1009=I$3)*calc!$C$2:$C$1009))=0,"No expiry",SUMPRODUCT(MAX((calc!$D$2:$D$1009=$A40)*(calc!$E$2:$E$1009=I$3)*calc!$C$2:$C$1009))))))</f>
      </c>
      <c r="J40" s="19">
        <f>IF(OR($A40="",J$3=""),"",IF(COUNTIFS(calc!$D$2:$D$1009,$A40,calc!$E$2:$E$1009,J$3)=0,"·",IF(COUNTIFS(calc!$D$2:$D$1009,$A40,calc!$E$2:$E$1009,J$3,calc!$F$2:$F$1009,1)&gt;0,"Check date",IF(SUMPRODUCT(MAX((calc!$D$2:$D$1009=$A40)*(calc!$E$2:$E$1009=J$3)*calc!$C$2:$C$1009))=0,"No expiry",SUMPRODUCT(MAX((calc!$D$2:$D$1009=$A40)*(calc!$E$2:$E$1009=J$3)*calc!$C$2:$C$1009))))))</f>
      </c>
      <c r="K40" s="19">
        <f>IF(OR($A40="",K$3=""),"",IF(COUNTIFS(calc!$D$2:$D$1009,$A40,calc!$E$2:$E$1009,K$3)=0,"·",IF(COUNTIFS(calc!$D$2:$D$1009,$A40,calc!$E$2:$E$1009,K$3,calc!$F$2:$F$1009,1)&gt;0,"Check date",IF(SUMPRODUCT(MAX((calc!$D$2:$D$1009=$A40)*(calc!$E$2:$E$1009=K$3)*calc!$C$2:$C$1009))=0,"No expiry",SUMPRODUCT(MAX((calc!$D$2:$D$1009=$A40)*(calc!$E$2:$E$1009=K$3)*calc!$C$2:$C$1009))))))</f>
      </c>
      <c r="L40" s="19">
        <f>IF(OR($A40="",L$3=""),"",IF(COUNTIFS(calc!$D$2:$D$1009,$A40,calc!$E$2:$E$1009,L$3)=0,"·",IF(COUNTIFS(calc!$D$2:$D$1009,$A40,calc!$E$2:$E$1009,L$3,calc!$F$2:$F$1009,1)&gt;0,"Check date",IF(SUMPRODUCT(MAX((calc!$D$2:$D$1009=$A40)*(calc!$E$2:$E$1009=L$3)*calc!$C$2:$C$1009))=0,"No expiry",SUMPRODUCT(MAX((calc!$D$2:$D$1009=$A40)*(calc!$E$2:$E$1009=L$3)*calc!$C$2:$C$1009))))))</f>
      </c>
      <c r="M40" s="19">
        <f>IF(OR($A40="",M$3=""),"",IF(COUNTIFS(calc!$D$2:$D$1009,$A40,calc!$E$2:$E$1009,M$3)=0,"·",IF(COUNTIFS(calc!$D$2:$D$1009,$A40,calc!$E$2:$E$1009,M$3,calc!$F$2:$F$1009,1)&gt;0,"Check date",IF(SUMPRODUCT(MAX((calc!$D$2:$D$1009=$A40)*(calc!$E$2:$E$1009=M$3)*calc!$C$2:$C$1009))=0,"No expiry",SUMPRODUCT(MAX((calc!$D$2:$D$1009=$A40)*(calc!$E$2:$E$1009=M$3)*calc!$C$2:$C$1009))))))</f>
      </c>
      <c r="N40" s="19">
        <f>IF(OR($A40="",N$3=""),"",IF(COUNTIFS(calc!$D$2:$D$1009,$A40,calc!$E$2:$E$1009,N$3)=0,"·",IF(COUNTIFS(calc!$D$2:$D$1009,$A40,calc!$E$2:$E$1009,N$3,calc!$F$2:$F$1009,1)&gt;0,"Check date",IF(SUMPRODUCT(MAX((calc!$D$2:$D$1009=$A40)*(calc!$E$2:$E$1009=N$3)*calc!$C$2:$C$1009))=0,"No expiry",SUMPRODUCT(MAX((calc!$D$2:$D$1009=$A40)*(calc!$E$2:$E$1009=N$3)*calc!$C$2:$C$1009))))))</f>
      </c>
      <c r="O40" s="19">
        <f>IF(OR($A40="",O$3=""),"",IF(COUNTIFS(calc!$D$2:$D$1009,$A40,calc!$E$2:$E$1009,O$3)=0,"·",IF(COUNTIFS(calc!$D$2:$D$1009,$A40,calc!$E$2:$E$1009,O$3,calc!$F$2:$F$1009,1)&gt;0,"Check date",IF(SUMPRODUCT(MAX((calc!$D$2:$D$1009=$A40)*(calc!$E$2:$E$1009=O$3)*calc!$C$2:$C$1009))=0,"No expiry",SUMPRODUCT(MAX((calc!$D$2:$D$1009=$A40)*(calc!$E$2:$E$1009=O$3)*calc!$C$2:$C$1009))))))</f>
      </c>
      <c r="P40" s="19">
        <f>IF(OR($A40="",P$3=""),"",IF(COUNTIFS(calc!$D$2:$D$1009,$A40,calc!$E$2:$E$1009,P$3)=0,"·",IF(COUNTIFS(calc!$D$2:$D$1009,$A40,calc!$E$2:$E$1009,P$3,calc!$F$2:$F$1009,1)&gt;0,"Check date",IF(SUMPRODUCT(MAX((calc!$D$2:$D$1009=$A40)*(calc!$E$2:$E$1009=P$3)*calc!$C$2:$C$1009))=0,"No expiry",SUMPRODUCT(MAX((calc!$D$2:$D$1009=$A40)*(calc!$E$2:$E$1009=P$3)*calc!$C$2:$C$1009))))))</f>
      </c>
      <c r="Q40" s="19">
        <f>IF(OR($A40="",Q$3=""),"",IF(COUNTIFS(calc!$D$2:$D$1009,$A40,calc!$E$2:$E$1009,Q$3)=0,"·",IF(COUNTIFS(calc!$D$2:$D$1009,$A40,calc!$E$2:$E$1009,Q$3,calc!$F$2:$F$1009,1)&gt;0,"Check date",IF(SUMPRODUCT(MAX((calc!$D$2:$D$1009=$A40)*(calc!$E$2:$E$1009=Q$3)*calc!$C$2:$C$1009))=0,"No expiry",SUMPRODUCT(MAX((calc!$D$2:$D$1009=$A40)*(calc!$E$2:$E$1009=Q$3)*calc!$C$2:$C$1009))))))</f>
      </c>
      <c r="R40" s="19">
        <f>IF(OR($A40="",R$3=""),"",IF(COUNTIFS(calc!$D$2:$D$1009,$A40,calc!$E$2:$E$1009,R$3)=0,"·",IF(COUNTIFS(calc!$D$2:$D$1009,$A40,calc!$E$2:$E$1009,R$3,calc!$F$2:$F$1009,1)&gt;0,"Check date",IF(SUMPRODUCT(MAX((calc!$D$2:$D$1009=$A40)*(calc!$E$2:$E$1009=R$3)*calc!$C$2:$C$1009))=0,"No expiry",SUMPRODUCT(MAX((calc!$D$2:$D$1009=$A40)*(calc!$E$2:$E$1009=R$3)*calc!$C$2:$C$1009))))))</f>
      </c>
      <c r="S40" s="19">
        <f>IF(OR($A40="",S$3=""),"",IF(COUNTIFS(calc!$D$2:$D$1009,$A40,calc!$E$2:$E$1009,S$3)=0,"·",IF(COUNTIFS(calc!$D$2:$D$1009,$A40,calc!$E$2:$E$1009,S$3,calc!$F$2:$F$1009,1)&gt;0,"Check date",IF(SUMPRODUCT(MAX((calc!$D$2:$D$1009=$A40)*(calc!$E$2:$E$1009=S$3)*calc!$C$2:$C$1009))=0,"No expiry",SUMPRODUCT(MAX((calc!$D$2:$D$1009=$A40)*(calc!$E$2:$E$1009=S$3)*calc!$C$2:$C$1009))))))</f>
      </c>
      <c r="T40" s="19">
        <f>IF(OR($A40="",T$3=""),"",IF(COUNTIFS(calc!$D$2:$D$1009,$A40,calc!$E$2:$E$1009,T$3)=0,"·",IF(COUNTIFS(calc!$D$2:$D$1009,$A40,calc!$E$2:$E$1009,T$3,calc!$F$2:$F$1009,1)&gt;0,"Check date",IF(SUMPRODUCT(MAX((calc!$D$2:$D$1009=$A40)*(calc!$E$2:$E$1009=T$3)*calc!$C$2:$C$1009))=0,"No expiry",SUMPRODUCT(MAX((calc!$D$2:$D$1009=$A40)*(calc!$E$2:$E$1009=T$3)*calc!$C$2:$C$1009))))))</f>
      </c>
      <c r="U40" s="19">
        <f>IF(OR($A40="",U$3=""),"",IF(COUNTIFS(calc!$D$2:$D$1009,$A40,calc!$E$2:$E$1009,U$3)=0,"·",IF(COUNTIFS(calc!$D$2:$D$1009,$A40,calc!$E$2:$E$1009,U$3,calc!$F$2:$F$1009,1)&gt;0,"Check date",IF(SUMPRODUCT(MAX((calc!$D$2:$D$1009=$A40)*(calc!$E$2:$E$1009=U$3)*calc!$C$2:$C$1009))=0,"No expiry",SUMPRODUCT(MAX((calc!$D$2:$D$1009=$A40)*(calc!$E$2:$E$1009=U$3)*calc!$C$2:$C$1009))))))</f>
      </c>
      <c r="V40" s="19">
        <f>IF(OR($A40="",V$3=""),"",IF(COUNTIFS(calc!$D$2:$D$1009,$A40,calc!$E$2:$E$1009,V$3)=0,"·",IF(COUNTIFS(calc!$D$2:$D$1009,$A40,calc!$E$2:$E$1009,V$3,calc!$F$2:$F$1009,1)&gt;0,"Check date",IF(SUMPRODUCT(MAX((calc!$D$2:$D$1009=$A40)*(calc!$E$2:$E$1009=V$3)*calc!$C$2:$C$1009))=0,"No expiry",SUMPRODUCT(MAX((calc!$D$2:$D$1009=$A40)*(calc!$E$2:$E$1009=V$3)*calc!$C$2:$C$1009))))))</f>
      </c>
      <c r="W40" s="19">
        <f>IF(OR($A40="",W$3=""),"",IF(COUNTIFS(calc!$D$2:$D$1009,$A40,calc!$E$2:$E$1009,W$3)=0,"·",IF(COUNTIFS(calc!$D$2:$D$1009,$A40,calc!$E$2:$E$1009,W$3,calc!$F$2:$F$1009,1)&gt;0,"Check date",IF(SUMPRODUCT(MAX((calc!$D$2:$D$1009=$A40)*(calc!$E$2:$E$1009=W$3)*calc!$C$2:$C$1009))=0,"No expiry",SUMPRODUCT(MAX((calc!$D$2:$D$1009=$A40)*(calc!$E$2:$E$1009=W$3)*calc!$C$2:$C$1009))))))</f>
      </c>
      <c r="X40" s="19">
        <f>IF(OR($A40="",X$3=""),"",IF(COUNTIFS(calc!$D$2:$D$1009,$A40,calc!$E$2:$E$1009,X$3)=0,"·",IF(COUNTIFS(calc!$D$2:$D$1009,$A40,calc!$E$2:$E$1009,X$3,calc!$F$2:$F$1009,1)&gt;0,"Check date",IF(SUMPRODUCT(MAX((calc!$D$2:$D$1009=$A40)*(calc!$E$2:$E$1009=X$3)*calc!$C$2:$C$1009))=0,"No expiry",SUMPRODUCT(MAX((calc!$D$2:$D$1009=$A40)*(calc!$E$2:$E$1009=X$3)*calc!$C$2:$C$1009))))))</f>
      </c>
      <c r="Y40" s="19">
        <f>IF(OR($A40="",Y$3=""),"",IF(COUNTIFS(calc!$D$2:$D$1009,$A40,calc!$E$2:$E$1009,Y$3)=0,"·",IF(COUNTIFS(calc!$D$2:$D$1009,$A40,calc!$E$2:$E$1009,Y$3,calc!$F$2:$F$1009,1)&gt;0,"Check date",IF(SUMPRODUCT(MAX((calc!$D$2:$D$1009=$A40)*(calc!$E$2:$E$1009=Y$3)*calc!$C$2:$C$1009))=0,"No expiry",SUMPRODUCT(MAX((calc!$D$2:$D$1009=$A40)*(calc!$E$2:$E$1009=Y$3)*calc!$C$2:$C$1009))))))</f>
      </c>
      <c r="Z40" s="19">
        <f>IF(OR($A40="",Z$3=""),"",IF(COUNTIFS(calc!$D$2:$D$1009,$A40,calc!$E$2:$E$1009,Z$3)=0,"·",IF(COUNTIFS(calc!$D$2:$D$1009,$A40,calc!$E$2:$E$1009,Z$3,calc!$F$2:$F$1009,1)&gt;0,"Check date",IF(SUMPRODUCT(MAX((calc!$D$2:$D$1009=$A40)*(calc!$E$2:$E$1009=Z$3)*calc!$C$2:$C$1009))=0,"No expiry",SUMPRODUCT(MAX((calc!$D$2:$D$1009=$A40)*(calc!$E$2:$E$1009=Z$3)*calc!$C$2:$C$1009))))))</f>
      </c>
    </row>
    <row r="41" spans="1:26" x14ac:dyDescent="0.25">
      <c r="A41">
        <f>IFERROR(INDEX(calc!$D$2:$D$1009,MATCH(ROW()-3,calc!$A$2:$A$1009,0)),"")</f>
      </c>
      <c r="B41" s="19">
        <f>IF(OR($A41="",B$3=""),"",IF(COUNTIFS(calc!$D$2:$D$1009,$A41,calc!$E$2:$E$1009,B$3)=0,"·",IF(COUNTIFS(calc!$D$2:$D$1009,$A41,calc!$E$2:$E$1009,B$3,calc!$F$2:$F$1009,1)&gt;0,"Check date",IF(SUMPRODUCT(MAX((calc!$D$2:$D$1009=$A41)*(calc!$E$2:$E$1009=B$3)*calc!$C$2:$C$1009))=0,"No expiry",SUMPRODUCT(MAX((calc!$D$2:$D$1009=$A41)*(calc!$E$2:$E$1009=B$3)*calc!$C$2:$C$1009))))))</f>
      </c>
      <c r="C41" s="19">
        <f>IF(OR($A41="",C$3=""),"",IF(COUNTIFS(calc!$D$2:$D$1009,$A41,calc!$E$2:$E$1009,C$3)=0,"·",IF(COUNTIFS(calc!$D$2:$D$1009,$A41,calc!$E$2:$E$1009,C$3,calc!$F$2:$F$1009,1)&gt;0,"Check date",IF(SUMPRODUCT(MAX((calc!$D$2:$D$1009=$A41)*(calc!$E$2:$E$1009=C$3)*calc!$C$2:$C$1009))=0,"No expiry",SUMPRODUCT(MAX((calc!$D$2:$D$1009=$A41)*(calc!$E$2:$E$1009=C$3)*calc!$C$2:$C$1009))))))</f>
      </c>
      <c r="D41" s="19">
        <f>IF(OR($A41="",D$3=""),"",IF(COUNTIFS(calc!$D$2:$D$1009,$A41,calc!$E$2:$E$1009,D$3)=0,"·",IF(COUNTIFS(calc!$D$2:$D$1009,$A41,calc!$E$2:$E$1009,D$3,calc!$F$2:$F$1009,1)&gt;0,"Check date",IF(SUMPRODUCT(MAX((calc!$D$2:$D$1009=$A41)*(calc!$E$2:$E$1009=D$3)*calc!$C$2:$C$1009))=0,"No expiry",SUMPRODUCT(MAX((calc!$D$2:$D$1009=$A41)*(calc!$E$2:$E$1009=D$3)*calc!$C$2:$C$1009))))))</f>
      </c>
      <c r="E41" s="19">
        <f>IF(OR($A41="",E$3=""),"",IF(COUNTIFS(calc!$D$2:$D$1009,$A41,calc!$E$2:$E$1009,E$3)=0,"·",IF(COUNTIFS(calc!$D$2:$D$1009,$A41,calc!$E$2:$E$1009,E$3,calc!$F$2:$F$1009,1)&gt;0,"Check date",IF(SUMPRODUCT(MAX((calc!$D$2:$D$1009=$A41)*(calc!$E$2:$E$1009=E$3)*calc!$C$2:$C$1009))=0,"No expiry",SUMPRODUCT(MAX((calc!$D$2:$D$1009=$A41)*(calc!$E$2:$E$1009=E$3)*calc!$C$2:$C$1009))))))</f>
      </c>
      <c r="F41" s="19">
        <f>IF(OR($A41="",F$3=""),"",IF(COUNTIFS(calc!$D$2:$D$1009,$A41,calc!$E$2:$E$1009,F$3)=0,"·",IF(COUNTIFS(calc!$D$2:$D$1009,$A41,calc!$E$2:$E$1009,F$3,calc!$F$2:$F$1009,1)&gt;0,"Check date",IF(SUMPRODUCT(MAX((calc!$D$2:$D$1009=$A41)*(calc!$E$2:$E$1009=F$3)*calc!$C$2:$C$1009))=0,"No expiry",SUMPRODUCT(MAX((calc!$D$2:$D$1009=$A41)*(calc!$E$2:$E$1009=F$3)*calc!$C$2:$C$1009))))))</f>
      </c>
      <c r="G41" s="19">
        <f>IF(OR($A41="",G$3=""),"",IF(COUNTIFS(calc!$D$2:$D$1009,$A41,calc!$E$2:$E$1009,G$3)=0,"·",IF(COUNTIFS(calc!$D$2:$D$1009,$A41,calc!$E$2:$E$1009,G$3,calc!$F$2:$F$1009,1)&gt;0,"Check date",IF(SUMPRODUCT(MAX((calc!$D$2:$D$1009=$A41)*(calc!$E$2:$E$1009=G$3)*calc!$C$2:$C$1009))=0,"No expiry",SUMPRODUCT(MAX((calc!$D$2:$D$1009=$A41)*(calc!$E$2:$E$1009=G$3)*calc!$C$2:$C$1009))))))</f>
      </c>
      <c r="H41" s="19">
        <f>IF(OR($A41="",H$3=""),"",IF(COUNTIFS(calc!$D$2:$D$1009,$A41,calc!$E$2:$E$1009,H$3)=0,"·",IF(COUNTIFS(calc!$D$2:$D$1009,$A41,calc!$E$2:$E$1009,H$3,calc!$F$2:$F$1009,1)&gt;0,"Check date",IF(SUMPRODUCT(MAX((calc!$D$2:$D$1009=$A41)*(calc!$E$2:$E$1009=H$3)*calc!$C$2:$C$1009))=0,"No expiry",SUMPRODUCT(MAX((calc!$D$2:$D$1009=$A41)*(calc!$E$2:$E$1009=H$3)*calc!$C$2:$C$1009))))))</f>
      </c>
      <c r="I41" s="19">
        <f>IF(OR($A41="",I$3=""),"",IF(COUNTIFS(calc!$D$2:$D$1009,$A41,calc!$E$2:$E$1009,I$3)=0,"·",IF(COUNTIFS(calc!$D$2:$D$1009,$A41,calc!$E$2:$E$1009,I$3,calc!$F$2:$F$1009,1)&gt;0,"Check date",IF(SUMPRODUCT(MAX((calc!$D$2:$D$1009=$A41)*(calc!$E$2:$E$1009=I$3)*calc!$C$2:$C$1009))=0,"No expiry",SUMPRODUCT(MAX((calc!$D$2:$D$1009=$A41)*(calc!$E$2:$E$1009=I$3)*calc!$C$2:$C$1009))))))</f>
      </c>
      <c r="J41" s="19">
        <f>IF(OR($A41="",J$3=""),"",IF(COUNTIFS(calc!$D$2:$D$1009,$A41,calc!$E$2:$E$1009,J$3)=0,"·",IF(COUNTIFS(calc!$D$2:$D$1009,$A41,calc!$E$2:$E$1009,J$3,calc!$F$2:$F$1009,1)&gt;0,"Check date",IF(SUMPRODUCT(MAX((calc!$D$2:$D$1009=$A41)*(calc!$E$2:$E$1009=J$3)*calc!$C$2:$C$1009))=0,"No expiry",SUMPRODUCT(MAX((calc!$D$2:$D$1009=$A41)*(calc!$E$2:$E$1009=J$3)*calc!$C$2:$C$1009))))))</f>
      </c>
      <c r="K41" s="19">
        <f>IF(OR($A41="",K$3=""),"",IF(COUNTIFS(calc!$D$2:$D$1009,$A41,calc!$E$2:$E$1009,K$3)=0,"·",IF(COUNTIFS(calc!$D$2:$D$1009,$A41,calc!$E$2:$E$1009,K$3,calc!$F$2:$F$1009,1)&gt;0,"Check date",IF(SUMPRODUCT(MAX((calc!$D$2:$D$1009=$A41)*(calc!$E$2:$E$1009=K$3)*calc!$C$2:$C$1009))=0,"No expiry",SUMPRODUCT(MAX((calc!$D$2:$D$1009=$A41)*(calc!$E$2:$E$1009=K$3)*calc!$C$2:$C$1009))))))</f>
      </c>
      <c r="L41" s="19">
        <f>IF(OR($A41="",L$3=""),"",IF(COUNTIFS(calc!$D$2:$D$1009,$A41,calc!$E$2:$E$1009,L$3)=0,"·",IF(COUNTIFS(calc!$D$2:$D$1009,$A41,calc!$E$2:$E$1009,L$3,calc!$F$2:$F$1009,1)&gt;0,"Check date",IF(SUMPRODUCT(MAX((calc!$D$2:$D$1009=$A41)*(calc!$E$2:$E$1009=L$3)*calc!$C$2:$C$1009))=0,"No expiry",SUMPRODUCT(MAX((calc!$D$2:$D$1009=$A41)*(calc!$E$2:$E$1009=L$3)*calc!$C$2:$C$1009))))))</f>
      </c>
      <c r="M41" s="19">
        <f>IF(OR($A41="",M$3=""),"",IF(COUNTIFS(calc!$D$2:$D$1009,$A41,calc!$E$2:$E$1009,M$3)=0,"·",IF(COUNTIFS(calc!$D$2:$D$1009,$A41,calc!$E$2:$E$1009,M$3,calc!$F$2:$F$1009,1)&gt;0,"Check date",IF(SUMPRODUCT(MAX((calc!$D$2:$D$1009=$A41)*(calc!$E$2:$E$1009=M$3)*calc!$C$2:$C$1009))=0,"No expiry",SUMPRODUCT(MAX((calc!$D$2:$D$1009=$A41)*(calc!$E$2:$E$1009=M$3)*calc!$C$2:$C$1009))))))</f>
      </c>
      <c r="N41" s="19">
        <f>IF(OR($A41="",N$3=""),"",IF(COUNTIFS(calc!$D$2:$D$1009,$A41,calc!$E$2:$E$1009,N$3)=0,"·",IF(COUNTIFS(calc!$D$2:$D$1009,$A41,calc!$E$2:$E$1009,N$3,calc!$F$2:$F$1009,1)&gt;0,"Check date",IF(SUMPRODUCT(MAX((calc!$D$2:$D$1009=$A41)*(calc!$E$2:$E$1009=N$3)*calc!$C$2:$C$1009))=0,"No expiry",SUMPRODUCT(MAX((calc!$D$2:$D$1009=$A41)*(calc!$E$2:$E$1009=N$3)*calc!$C$2:$C$1009))))))</f>
      </c>
      <c r="O41" s="19">
        <f>IF(OR($A41="",O$3=""),"",IF(COUNTIFS(calc!$D$2:$D$1009,$A41,calc!$E$2:$E$1009,O$3)=0,"·",IF(COUNTIFS(calc!$D$2:$D$1009,$A41,calc!$E$2:$E$1009,O$3,calc!$F$2:$F$1009,1)&gt;0,"Check date",IF(SUMPRODUCT(MAX((calc!$D$2:$D$1009=$A41)*(calc!$E$2:$E$1009=O$3)*calc!$C$2:$C$1009))=0,"No expiry",SUMPRODUCT(MAX((calc!$D$2:$D$1009=$A41)*(calc!$E$2:$E$1009=O$3)*calc!$C$2:$C$1009))))))</f>
      </c>
      <c r="P41" s="19">
        <f>IF(OR($A41="",P$3=""),"",IF(COUNTIFS(calc!$D$2:$D$1009,$A41,calc!$E$2:$E$1009,P$3)=0,"·",IF(COUNTIFS(calc!$D$2:$D$1009,$A41,calc!$E$2:$E$1009,P$3,calc!$F$2:$F$1009,1)&gt;0,"Check date",IF(SUMPRODUCT(MAX((calc!$D$2:$D$1009=$A41)*(calc!$E$2:$E$1009=P$3)*calc!$C$2:$C$1009))=0,"No expiry",SUMPRODUCT(MAX((calc!$D$2:$D$1009=$A41)*(calc!$E$2:$E$1009=P$3)*calc!$C$2:$C$1009))))))</f>
      </c>
      <c r="Q41" s="19">
        <f>IF(OR($A41="",Q$3=""),"",IF(COUNTIFS(calc!$D$2:$D$1009,$A41,calc!$E$2:$E$1009,Q$3)=0,"·",IF(COUNTIFS(calc!$D$2:$D$1009,$A41,calc!$E$2:$E$1009,Q$3,calc!$F$2:$F$1009,1)&gt;0,"Check date",IF(SUMPRODUCT(MAX((calc!$D$2:$D$1009=$A41)*(calc!$E$2:$E$1009=Q$3)*calc!$C$2:$C$1009))=0,"No expiry",SUMPRODUCT(MAX((calc!$D$2:$D$1009=$A41)*(calc!$E$2:$E$1009=Q$3)*calc!$C$2:$C$1009))))))</f>
      </c>
      <c r="R41" s="19">
        <f>IF(OR($A41="",R$3=""),"",IF(COUNTIFS(calc!$D$2:$D$1009,$A41,calc!$E$2:$E$1009,R$3)=0,"·",IF(COUNTIFS(calc!$D$2:$D$1009,$A41,calc!$E$2:$E$1009,R$3,calc!$F$2:$F$1009,1)&gt;0,"Check date",IF(SUMPRODUCT(MAX((calc!$D$2:$D$1009=$A41)*(calc!$E$2:$E$1009=R$3)*calc!$C$2:$C$1009))=0,"No expiry",SUMPRODUCT(MAX((calc!$D$2:$D$1009=$A41)*(calc!$E$2:$E$1009=R$3)*calc!$C$2:$C$1009))))))</f>
      </c>
      <c r="S41" s="19">
        <f>IF(OR($A41="",S$3=""),"",IF(COUNTIFS(calc!$D$2:$D$1009,$A41,calc!$E$2:$E$1009,S$3)=0,"·",IF(COUNTIFS(calc!$D$2:$D$1009,$A41,calc!$E$2:$E$1009,S$3,calc!$F$2:$F$1009,1)&gt;0,"Check date",IF(SUMPRODUCT(MAX((calc!$D$2:$D$1009=$A41)*(calc!$E$2:$E$1009=S$3)*calc!$C$2:$C$1009))=0,"No expiry",SUMPRODUCT(MAX((calc!$D$2:$D$1009=$A41)*(calc!$E$2:$E$1009=S$3)*calc!$C$2:$C$1009))))))</f>
      </c>
      <c r="T41" s="19">
        <f>IF(OR($A41="",T$3=""),"",IF(COUNTIFS(calc!$D$2:$D$1009,$A41,calc!$E$2:$E$1009,T$3)=0,"·",IF(COUNTIFS(calc!$D$2:$D$1009,$A41,calc!$E$2:$E$1009,T$3,calc!$F$2:$F$1009,1)&gt;0,"Check date",IF(SUMPRODUCT(MAX((calc!$D$2:$D$1009=$A41)*(calc!$E$2:$E$1009=T$3)*calc!$C$2:$C$1009))=0,"No expiry",SUMPRODUCT(MAX((calc!$D$2:$D$1009=$A41)*(calc!$E$2:$E$1009=T$3)*calc!$C$2:$C$1009))))))</f>
      </c>
      <c r="U41" s="19">
        <f>IF(OR($A41="",U$3=""),"",IF(COUNTIFS(calc!$D$2:$D$1009,$A41,calc!$E$2:$E$1009,U$3)=0,"·",IF(COUNTIFS(calc!$D$2:$D$1009,$A41,calc!$E$2:$E$1009,U$3,calc!$F$2:$F$1009,1)&gt;0,"Check date",IF(SUMPRODUCT(MAX((calc!$D$2:$D$1009=$A41)*(calc!$E$2:$E$1009=U$3)*calc!$C$2:$C$1009))=0,"No expiry",SUMPRODUCT(MAX((calc!$D$2:$D$1009=$A41)*(calc!$E$2:$E$1009=U$3)*calc!$C$2:$C$1009))))))</f>
      </c>
      <c r="V41" s="19">
        <f>IF(OR($A41="",V$3=""),"",IF(COUNTIFS(calc!$D$2:$D$1009,$A41,calc!$E$2:$E$1009,V$3)=0,"·",IF(COUNTIFS(calc!$D$2:$D$1009,$A41,calc!$E$2:$E$1009,V$3,calc!$F$2:$F$1009,1)&gt;0,"Check date",IF(SUMPRODUCT(MAX((calc!$D$2:$D$1009=$A41)*(calc!$E$2:$E$1009=V$3)*calc!$C$2:$C$1009))=0,"No expiry",SUMPRODUCT(MAX((calc!$D$2:$D$1009=$A41)*(calc!$E$2:$E$1009=V$3)*calc!$C$2:$C$1009))))))</f>
      </c>
      <c r="W41" s="19">
        <f>IF(OR($A41="",W$3=""),"",IF(COUNTIFS(calc!$D$2:$D$1009,$A41,calc!$E$2:$E$1009,W$3)=0,"·",IF(COUNTIFS(calc!$D$2:$D$1009,$A41,calc!$E$2:$E$1009,W$3,calc!$F$2:$F$1009,1)&gt;0,"Check date",IF(SUMPRODUCT(MAX((calc!$D$2:$D$1009=$A41)*(calc!$E$2:$E$1009=W$3)*calc!$C$2:$C$1009))=0,"No expiry",SUMPRODUCT(MAX((calc!$D$2:$D$1009=$A41)*(calc!$E$2:$E$1009=W$3)*calc!$C$2:$C$1009))))))</f>
      </c>
      <c r="X41" s="19">
        <f>IF(OR($A41="",X$3=""),"",IF(COUNTIFS(calc!$D$2:$D$1009,$A41,calc!$E$2:$E$1009,X$3)=0,"·",IF(COUNTIFS(calc!$D$2:$D$1009,$A41,calc!$E$2:$E$1009,X$3,calc!$F$2:$F$1009,1)&gt;0,"Check date",IF(SUMPRODUCT(MAX((calc!$D$2:$D$1009=$A41)*(calc!$E$2:$E$1009=X$3)*calc!$C$2:$C$1009))=0,"No expiry",SUMPRODUCT(MAX((calc!$D$2:$D$1009=$A41)*(calc!$E$2:$E$1009=X$3)*calc!$C$2:$C$1009))))))</f>
      </c>
      <c r="Y41" s="19">
        <f>IF(OR($A41="",Y$3=""),"",IF(COUNTIFS(calc!$D$2:$D$1009,$A41,calc!$E$2:$E$1009,Y$3)=0,"·",IF(COUNTIFS(calc!$D$2:$D$1009,$A41,calc!$E$2:$E$1009,Y$3,calc!$F$2:$F$1009,1)&gt;0,"Check date",IF(SUMPRODUCT(MAX((calc!$D$2:$D$1009=$A41)*(calc!$E$2:$E$1009=Y$3)*calc!$C$2:$C$1009))=0,"No expiry",SUMPRODUCT(MAX((calc!$D$2:$D$1009=$A41)*(calc!$E$2:$E$1009=Y$3)*calc!$C$2:$C$1009))))))</f>
      </c>
      <c r="Z41" s="19">
        <f>IF(OR($A41="",Z$3=""),"",IF(COUNTIFS(calc!$D$2:$D$1009,$A41,calc!$E$2:$E$1009,Z$3)=0,"·",IF(COUNTIFS(calc!$D$2:$D$1009,$A41,calc!$E$2:$E$1009,Z$3,calc!$F$2:$F$1009,1)&gt;0,"Check date",IF(SUMPRODUCT(MAX((calc!$D$2:$D$1009=$A41)*(calc!$E$2:$E$1009=Z$3)*calc!$C$2:$C$1009))=0,"No expiry",SUMPRODUCT(MAX((calc!$D$2:$D$1009=$A41)*(calc!$E$2:$E$1009=Z$3)*calc!$C$2:$C$1009))))))</f>
      </c>
    </row>
    <row r="42" spans="1:26" x14ac:dyDescent="0.25">
      <c r="A42">
        <f>IFERROR(INDEX(calc!$D$2:$D$1009,MATCH(ROW()-3,calc!$A$2:$A$1009,0)),"")</f>
      </c>
      <c r="B42" s="19">
        <f>IF(OR($A42="",B$3=""),"",IF(COUNTIFS(calc!$D$2:$D$1009,$A42,calc!$E$2:$E$1009,B$3)=0,"·",IF(COUNTIFS(calc!$D$2:$D$1009,$A42,calc!$E$2:$E$1009,B$3,calc!$F$2:$F$1009,1)&gt;0,"Check date",IF(SUMPRODUCT(MAX((calc!$D$2:$D$1009=$A42)*(calc!$E$2:$E$1009=B$3)*calc!$C$2:$C$1009))=0,"No expiry",SUMPRODUCT(MAX((calc!$D$2:$D$1009=$A42)*(calc!$E$2:$E$1009=B$3)*calc!$C$2:$C$1009))))))</f>
      </c>
      <c r="C42" s="19">
        <f>IF(OR($A42="",C$3=""),"",IF(COUNTIFS(calc!$D$2:$D$1009,$A42,calc!$E$2:$E$1009,C$3)=0,"·",IF(COUNTIFS(calc!$D$2:$D$1009,$A42,calc!$E$2:$E$1009,C$3,calc!$F$2:$F$1009,1)&gt;0,"Check date",IF(SUMPRODUCT(MAX((calc!$D$2:$D$1009=$A42)*(calc!$E$2:$E$1009=C$3)*calc!$C$2:$C$1009))=0,"No expiry",SUMPRODUCT(MAX((calc!$D$2:$D$1009=$A42)*(calc!$E$2:$E$1009=C$3)*calc!$C$2:$C$1009))))))</f>
      </c>
      <c r="D42" s="19">
        <f>IF(OR($A42="",D$3=""),"",IF(COUNTIFS(calc!$D$2:$D$1009,$A42,calc!$E$2:$E$1009,D$3)=0,"·",IF(COUNTIFS(calc!$D$2:$D$1009,$A42,calc!$E$2:$E$1009,D$3,calc!$F$2:$F$1009,1)&gt;0,"Check date",IF(SUMPRODUCT(MAX((calc!$D$2:$D$1009=$A42)*(calc!$E$2:$E$1009=D$3)*calc!$C$2:$C$1009))=0,"No expiry",SUMPRODUCT(MAX((calc!$D$2:$D$1009=$A42)*(calc!$E$2:$E$1009=D$3)*calc!$C$2:$C$1009))))))</f>
      </c>
      <c r="E42" s="19">
        <f>IF(OR($A42="",E$3=""),"",IF(COUNTIFS(calc!$D$2:$D$1009,$A42,calc!$E$2:$E$1009,E$3)=0,"·",IF(COUNTIFS(calc!$D$2:$D$1009,$A42,calc!$E$2:$E$1009,E$3,calc!$F$2:$F$1009,1)&gt;0,"Check date",IF(SUMPRODUCT(MAX((calc!$D$2:$D$1009=$A42)*(calc!$E$2:$E$1009=E$3)*calc!$C$2:$C$1009))=0,"No expiry",SUMPRODUCT(MAX((calc!$D$2:$D$1009=$A42)*(calc!$E$2:$E$1009=E$3)*calc!$C$2:$C$1009))))))</f>
      </c>
      <c r="F42" s="19">
        <f>IF(OR($A42="",F$3=""),"",IF(COUNTIFS(calc!$D$2:$D$1009,$A42,calc!$E$2:$E$1009,F$3)=0,"·",IF(COUNTIFS(calc!$D$2:$D$1009,$A42,calc!$E$2:$E$1009,F$3,calc!$F$2:$F$1009,1)&gt;0,"Check date",IF(SUMPRODUCT(MAX((calc!$D$2:$D$1009=$A42)*(calc!$E$2:$E$1009=F$3)*calc!$C$2:$C$1009))=0,"No expiry",SUMPRODUCT(MAX((calc!$D$2:$D$1009=$A42)*(calc!$E$2:$E$1009=F$3)*calc!$C$2:$C$1009))))))</f>
      </c>
      <c r="G42" s="19">
        <f>IF(OR($A42="",G$3=""),"",IF(COUNTIFS(calc!$D$2:$D$1009,$A42,calc!$E$2:$E$1009,G$3)=0,"·",IF(COUNTIFS(calc!$D$2:$D$1009,$A42,calc!$E$2:$E$1009,G$3,calc!$F$2:$F$1009,1)&gt;0,"Check date",IF(SUMPRODUCT(MAX((calc!$D$2:$D$1009=$A42)*(calc!$E$2:$E$1009=G$3)*calc!$C$2:$C$1009))=0,"No expiry",SUMPRODUCT(MAX((calc!$D$2:$D$1009=$A42)*(calc!$E$2:$E$1009=G$3)*calc!$C$2:$C$1009))))))</f>
      </c>
      <c r="H42" s="19">
        <f>IF(OR($A42="",H$3=""),"",IF(COUNTIFS(calc!$D$2:$D$1009,$A42,calc!$E$2:$E$1009,H$3)=0,"·",IF(COUNTIFS(calc!$D$2:$D$1009,$A42,calc!$E$2:$E$1009,H$3,calc!$F$2:$F$1009,1)&gt;0,"Check date",IF(SUMPRODUCT(MAX((calc!$D$2:$D$1009=$A42)*(calc!$E$2:$E$1009=H$3)*calc!$C$2:$C$1009))=0,"No expiry",SUMPRODUCT(MAX((calc!$D$2:$D$1009=$A42)*(calc!$E$2:$E$1009=H$3)*calc!$C$2:$C$1009))))))</f>
      </c>
      <c r="I42" s="19">
        <f>IF(OR($A42="",I$3=""),"",IF(COUNTIFS(calc!$D$2:$D$1009,$A42,calc!$E$2:$E$1009,I$3)=0,"·",IF(COUNTIFS(calc!$D$2:$D$1009,$A42,calc!$E$2:$E$1009,I$3,calc!$F$2:$F$1009,1)&gt;0,"Check date",IF(SUMPRODUCT(MAX((calc!$D$2:$D$1009=$A42)*(calc!$E$2:$E$1009=I$3)*calc!$C$2:$C$1009))=0,"No expiry",SUMPRODUCT(MAX((calc!$D$2:$D$1009=$A42)*(calc!$E$2:$E$1009=I$3)*calc!$C$2:$C$1009))))))</f>
      </c>
      <c r="J42" s="19">
        <f>IF(OR($A42="",J$3=""),"",IF(COUNTIFS(calc!$D$2:$D$1009,$A42,calc!$E$2:$E$1009,J$3)=0,"·",IF(COUNTIFS(calc!$D$2:$D$1009,$A42,calc!$E$2:$E$1009,J$3,calc!$F$2:$F$1009,1)&gt;0,"Check date",IF(SUMPRODUCT(MAX((calc!$D$2:$D$1009=$A42)*(calc!$E$2:$E$1009=J$3)*calc!$C$2:$C$1009))=0,"No expiry",SUMPRODUCT(MAX((calc!$D$2:$D$1009=$A42)*(calc!$E$2:$E$1009=J$3)*calc!$C$2:$C$1009))))))</f>
      </c>
      <c r="K42" s="19">
        <f>IF(OR($A42="",K$3=""),"",IF(COUNTIFS(calc!$D$2:$D$1009,$A42,calc!$E$2:$E$1009,K$3)=0,"·",IF(COUNTIFS(calc!$D$2:$D$1009,$A42,calc!$E$2:$E$1009,K$3,calc!$F$2:$F$1009,1)&gt;0,"Check date",IF(SUMPRODUCT(MAX((calc!$D$2:$D$1009=$A42)*(calc!$E$2:$E$1009=K$3)*calc!$C$2:$C$1009))=0,"No expiry",SUMPRODUCT(MAX((calc!$D$2:$D$1009=$A42)*(calc!$E$2:$E$1009=K$3)*calc!$C$2:$C$1009))))))</f>
      </c>
      <c r="L42" s="19">
        <f>IF(OR($A42="",L$3=""),"",IF(COUNTIFS(calc!$D$2:$D$1009,$A42,calc!$E$2:$E$1009,L$3)=0,"·",IF(COUNTIFS(calc!$D$2:$D$1009,$A42,calc!$E$2:$E$1009,L$3,calc!$F$2:$F$1009,1)&gt;0,"Check date",IF(SUMPRODUCT(MAX((calc!$D$2:$D$1009=$A42)*(calc!$E$2:$E$1009=L$3)*calc!$C$2:$C$1009))=0,"No expiry",SUMPRODUCT(MAX((calc!$D$2:$D$1009=$A42)*(calc!$E$2:$E$1009=L$3)*calc!$C$2:$C$1009))))))</f>
      </c>
      <c r="M42" s="19">
        <f>IF(OR($A42="",M$3=""),"",IF(COUNTIFS(calc!$D$2:$D$1009,$A42,calc!$E$2:$E$1009,M$3)=0,"·",IF(COUNTIFS(calc!$D$2:$D$1009,$A42,calc!$E$2:$E$1009,M$3,calc!$F$2:$F$1009,1)&gt;0,"Check date",IF(SUMPRODUCT(MAX((calc!$D$2:$D$1009=$A42)*(calc!$E$2:$E$1009=M$3)*calc!$C$2:$C$1009))=0,"No expiry",SUMPRODUCT(MAX((calc!$D$2:$D$1009=$A42)*(calc!$E$2:$E$1009=M$3)*calc!$C$2:$C$1009))))))</f>
      </c>
      <c r="N42" s="19">
        <f>IF(OR($A42="",N$3=""),"",IF(COUNTIFS(calc!$D$2:$D$1009,$A42,calc!$E$2:$E$1009,N$3)=0,"·",IF(COUNTIFS(calc!$D$2:$D$1009,$A42,calc!$E$2:$E$1009,N$3,calc!$F$2:$F$1009,1)&gt;0,"Check date",IF(SUMPRODUCT(MAX((calc!$D$2:$D$1009=$A42)*(calc!$E$2:$E$1009=N$3)*calc!$C$2:$C$1009))=0,"No expiry",SUMPRODUCT(MAX((calc!$D$2:$D$1009=$A42)*(calc!$E$2:$E$1009=N$3)*calc!$C$2:$C$1009))))))</f>
      </c>
      <c r="O42" s="19">
        <f>IF(OR($A42="",O$3=""),"",IF(COUNTIFS(calc!$D$2:$D$1009,$A42,calc!$E$2:$E$1009,O$3)=0,"·",IF(COUNTIFS(calc!$D$2:$D$1009,$A42,calc!$E$2:$E$1009,O$3,calc!$F$2:$F$1009,1)&gt;0,"Check date",IF(SUMPRODUCT(MAX((calc!$D$2:$D$1009=$A42)*(calc!$E$2:$E$1009=O$3)*calc!$C$2:$C$1009))=0,"No expiry",SUMPRODUCT(MAX((calc!$D$2:$D$1009=$A42)*(calc!$E$2:$E$1009=O$3)*calc!$C$2:$C$1009))))))</f>
      </c>
      <c r="P42" s="19">
        <f>IF(OR($A42="",P$3=""),"",IF(COUNTIFS(calc!$D$2:$D$1009,$A42,calc!$E$2:$E$1009,P$3)=0,"·",IF(COUNTIFS(calc!$D$2:$D$1009,$A42,calc!$E$2:$E$1009,P$3,calc!$F$2:$F$1009,1)&gt;0,"Check date",IF(SUMPRODUCT(MAX((calc!$D$2:$D$1009=$A42)*(calc!$E$2:$E$1009=P$3)*calc!$C$2:$C$1009))=0,"No expiry",SUMPRODUCT(MAX((calc!$D$2:$D$1009=$A42)*(calc!$E$2:$E$1009=P$3)*calc!$C$2:$C$1009))))))</f>
      </c>
      <c r="Q42" s="19">
        <f>IF(OR($A42="",Q$3=""),"",IF(COUNTIFS(calc!$D$2:$D$1009,$A42,calc!$E$2:$E$1009,Q$3)=0,"·",IF(COUNTIFS(calc!$D$2:$D$1009,$A42,calc!$E$2:$E$1009,Q$3,calc!$F$2:$F$1009,1)&gt;0,"Check date",IF(SUMPRODUCT(MAX((calc!$D$2:$D$1009=$A42)*(calc!$E$2:$E$1009=Q$3)*calc!$C$2:$C$1009))=0,"No expiry",SUMPRODUCT(MAX((calc!$D$2:$D$1009=$A42)*(calc!$E$2:$E$1009=Q$3)*calc!$C$2:$C$1009))))))</f>
      </c>
      <c r="R42" s="19">
        <f>IF(OR($A42="",R$3=""),"",IF(COUNTIFS(calc!$D$2:$D$1009,$A42,calc!$E$2:$E$1009,R$3)=0,"·",IF(COUNTIFS(calc!$D$2:$D$1009,$A42,calc!$E$2:$E$1009,R$3,calc!$F$2:$F$1009,1)&gt;0,"Check date",IF(SUMPRODUCT(MAX((calc!$D$2:$D$1009=$A42)*(calc!$E$2:$E$1009=R$3)*calc!$C$2:$C$1009))=0,"No expiry",SUMPRODUCT(MAX((calc!$D$2:$D$1009=$A42)*(calc!$E$2:$E$1009=R$3)*calc!$C$2:$C$1009))))))</f>
      </c>
      <c r="S42" s="19">
        <f>IF(OR($A42="",S$3=""),"",IF(COUNTIFS(calc!$D$2:$D$1009,$A42,calc!$E$2:$E$1009,S$3)=0,"·",IF(COUNTIFS(calc!$D$2:$D$1009,$A42,calc!$E$2:$E$1009,S$3,calc!$F$2:$F$1009,1)&gt;0,"Check date",IF(SUMPRODUCT(MAX((calc!$D$2:$D$1009=$A42)*(calc!$E$2:$E$1009=S$3)*calc!$C$2:$C$1009))=0,"No expiry",SUMPRODUCT(MAX((calc!$D$2:$D$1009=$A42)*(calc!$E$2:$E$1009=S$3)*calc!$C$2:$C$1009))))))</f>
      </c>
      <c r="T42" s="19">
        <f>IF(OR($A42="",T$3=""),"",IF(COUNTIFS(calc!$D$2:$D$1009,$A42,calc!$E$2:$E$1009,T$3)=0,"·",IF(COUNTIFS(calc!$D$2:$D$1009,$A42,calc!$E$2:$E$1009,T$3,calc!$F$2:$F$1009,1)&gt;0,"Check date",IF(SUMPRODUCT(MAX((calc!$D$2:$D$1009=$A42)*(calc!$E$2:$E$1009=T$3)*calc!$C$2:$C$1009))=0,"No expiry",SUMPRODUCT(MAX((calc!$D$2:$D$1009=$A42)*(calc!$E$2:$E$1009=T$3)*calc!$C$2:$C$1009))))))</f>
      </c>
      <c r="U42" s="19">
        <f>IF(OR($A42="",U$3=""),"",IF(COUNTIFS(calc!$D$2:$D$1009,$A42,calc!$E$2:$E$1009,U$3)=0,"·",IF(COUNTIFS(calc!$D$2:$D$1009,$A42,calc!$E$2:$E$1009,U$3,calc!$F$2:$F$1009,1)&gt;0,"Check date",IF(SUMPRODUCT(MAX((calc!$D$2:$D$1009=$A42)*(calc!$E$2:$E$1009=U$3)*calc!$C$2:$C$1009))=0,"No expiry",SUMPRODUCT(MAX((calc!$D$2:$D$1009=$A42)*(calc!$E$2:$E$1009=U$3)*calc!$C$2:$C$1009))))))</f>
      </c>
      <c r="V42" s="19">
        <f>IF(OR($A42="",V$3=""),"",IF(COUNTIFS(calc!$D$2:$D$1009,$A42,calc!$E$2:$E$1009,V$3)=0,"·",IF(COUNTIFS(calc!$D$2:$D$1009,$A42,calc!$E$2:$E$1009,V$3,calc!$F$2:$F$1009,1)&gt;0,"Check date",IF(SUMPRODUCT(MAX((calc!$D$2:$D$1009=$A42)*(calc!$E$2:$E$1009=V$3)*calc!$C$2:$C$1009))=0,"No expiry",SUMPRODUCT(MAX((calc!$D$2:$D$1009=$A42)*(calc!$E$2:$E$1009=V$3)*calc!$C$2:$C$1009))))))</f>
      </c>
      <c r="W42" s="19">
        <f>IF(OR($A42="",W$3=""),"",IF(COUNTIFS(calc!$D$2:$D$1009,$A42,calc!$E$2:$E$1009,W$3)=0,"·",IF(COUNTIFS(calc!$D$2:$D$1009,$A42,calc!$E$2:$E$1009,W$3,calc!$F$2:$F$1009,1)&gt;0,"Check date",IF(SUMPRODUCT(MAX((calc!$D$2:$D$1009=$A42)*(calc!$E$2:$E$1009=W$3)*calc!$C$2:$C$1009))=0,"No expiry",SUMPRODUCT(MAX((calc!$D$2:$D$1009=$A42)*(calc!$E$2:$E$1009=W$3)*calc!$C$2:$C$1009))))))</f>
      </c>
      <c r="X42" s="19">
        <f>IF(OR($A42="",X$3=""),"",IF(COUNTIFS(calc!$D$2:$D$1009,$A42,calc!$E$2:$E$1009,X$3)=0,"·",IF(COUNTIFS(calc!$D$2:$D$1009,$A42,calc!$E$2:$E$1009,X$3,calc!$F$2:$F$1009,1)&gt;0,"Check date",IF(SUMPRODUCT(MAX((calc!$D$2:$D$1009=$A42)*(calc!$E$2:$E$1009=X$3)*calc!$C$2:$C$1009))=0,"No expiry",SUMPRODUCT(MAX((calc!$D$2:$D$1009=$A42)*(calc!$E$2:$E$1009=X$3)*calc!$C$2:$C$1009))))))</f>
      </c>
      <c r="Y42" s="19">
        <f>IF(OR($A42="",Y$3=""),"",IF(COUNTIFS(calc!$D$2:$D$1009,$A42,calc!$E$2:$E$1009,Y$3)=0,"·",IF(COUNTIFS(calc!$D$2:$D$1009,$A42,calc!$E$2:$E$1009,Y$3,calc!$F$2:$F$1009,1)&gt;0,"Check date",IF(SUMPRODUCT(MAX((calc!$D$2:$D$1009=$A42)*(calc!$E$2:$E$1009=Y$3)*calc!$C$2:$C$1009))=0,"No expiry",SUMPRODUCT(MAX((calc!$D$2:$D$1009=$A42)*(calc!$E$2:$E$1009=Y$3)*calc!$C$2:$C$1009))))))</f>
      </c>
      <c r="Z42" s="19">
        <f>IF(OR($A42="",Z$3=""),"",IF(COUNTIFS(calc!$D$2:$D$1009,$A42,calc!$E$2:$E$1009,Z$3)=0,"·",IF(COUNTIFS(calc!$D$2:$D$1009,$A42,calc!$E$2:$E$1009,Z$3,calc!$F$2:$F$1009,1)&gt;0,"Check date",IF(SUMPRODUCT(MAX((calc!$D$2:$D$1009=$A42)*(calc!$E$2:$E$1009=Z$3)*calc!$C$2:$C$1009))=0,"No expiry",SUMPRODUCT(MAX((calc!$D$2:$D$1009=$A42)*(calc!$E$2:$E$1009=Z$3)*calc!$C$2:$C$1009))))))</f>
      </c>
    </row>
    <row r="43" spans="1:26" x14ac:dyDescent="0.25">
      <c r="A43">
        <f>IFERROR(INDEX(calc!$D$2:$D$1009,MATCH(ROW()-3,calc!$A$2:$A$1009,0)),"")</f>
      </c>
      <c r="B43" s="19">
        <f>IF(OR($A43="",B$3=""),"",IF(COUNTIFS(calc!$D$2:$D$1009,$A43,calc!$E$2:$E$1009,B$3)=0,"·",IF(COUNTIFS(calc!$D$2:$D$1009,$A43,calc!$E$2:$E$1009,B$3,calc!$F$2:$F$1009,1)&gt;0,"Check date",IF(SUMPRODUCT(MAX((calc!$D$2:$D$1009=$A43)*(calc!$E$2:$E$1009=B$3)*calc!$C$2:$C$1009))=0,"No expiry",SUMPRODUCT(MAX((calc!$D$2:$D$1009=$A43)*(calc!$E$2:$E$1009=B$3)*calc!$C$2:$C$1009))))))</f>
      </c>
      <c r="C43" s="19">
        <f>IF(OR($A43="",C$3=""),"",IF(COUNTIFS(calc!$D$2:$D$1009,$A43,calc!$E$2:$E$1009,C$3)=0,"·",IF(COUNTIFS(calc!$D$2:$D$1009,$A43,calc!$E$2:$E$1009,C$3,calc!$F$2:$F$1009,1)&gt;0,"Check date",IF(SUMPRODUCT(MAX((calc!$D$2:$D$1009=$A43)*(calc!$E$2:$E$1009=C$3)*calc!$C$2:$C$1009))=0,"No expiry",SUMPRODUCT(MAX((calc!$D$2:$D$1009=$A43)*(calc!$E$2:$E$1009=C$3)*calc!$C$2:$C$1009))))))</f>
      </c>
      <c r="D43" s="19">
        <f>IF(OR($A43="",D$3=""),"",IF(COUNTIFS(calc!$D$2:$D$1009,$A43,calc!$E$2:$E$1009,D$3)=0,"·",IF(COUNTIFS(calc!$D$2:$D$1009,$A43,calc!$E$2:$E$1009,D$3,calc!$F$2:$F$1009,1)&gt;0,"Check date",IF(SUMPRODUCT(MAX((calc!$D$2:$D$1009=$A43)*(calc!$E$2:$E$1009=D$3)*calc!$C$2:$C$1009))=0,"No expiry",SUMPRODUCT(MAX((calc!$D$2:$D$1009=$A43)*(calc!$E$2:$E$1009=D$3)*calc!$C$2:$C$1009))))))</f>
      </c>
      <c r="E43" s="19">
        <f>IF(OR($A43="",E$3=""),"",IF(COUNTIFS(calc!$D$2:$D$1009,$A43,calc!$E$2:$E$1009,E$3)=0,"·",IF(COUNTIFS(calc!$D$2:$D$1009,$A43,calc!$E$2:$E$1009,E$3,calc!$F$2:$F$1009,1)&gt;0,"Check date",IF(SUMPRODUCT(MAX((calc!$D$2:$D$1009=$A43)*(calc!$E$2:$E$1009=E$3)*calc!$C$2:$C$1009))=0,"No expiry",SUMPRODUCT(MAX((calc!$D$2:$D$1009=$A43)*(calc!$E$2:$E$1009=E$3)*calc!$C$2:$C$1009))))))</f>
      </c>
      <c r="F43" s="19">
        <f>IF(OR($A43="",F$3=""),"",IF(COUNTIFS(calc!$D$2:$D$1009,$A43,calc!$E$2:$E$1009,F$3)=0,"·",IF(COUNTIFS(calc!$D$2:$D$1009,$A43,calc!$E$2:$E$1009,F$3,calc!$F$2:$F$1009,1)&gt;0,"Check date",IF(SUMPRODUCT(MAX((calc!$D$2:$D$1009=$A43)*(calc!$E$2:$E$1009=F$3)*calc!$C$2:$C$1009))=0,"No expiry",SUMPRODUCT(MAX((calc!$D$2:$D$1009=$A43)*(calc!$E$2:$E$1009=F$3)*calc!$C$2:$C$1009))))))</f>
      </c>
      <c r="G43" s="19">
        <f>IF(OR($A43="",G$3=""),"",IF(COUNTIFS(calc!$D$2:$D$1009,$A43,calc!$E$2:$E$1009,G$3)=0,"·",IF(COUNTIFS(calc!$D$2:$D$1009,$A43,calc!$E$2:$E$1009,G$3,calc!$F$2:$F$1009,1)&gt;0,"Check date",IF(SUMPRODUCT(MAX((calc!$D$2:$D$1009=$A43)*(calc!$E$2:$E$1009=G$3)*calc!$C$2:$C$1009))=0,"No expiry",SUMPRODUCT(MAX((calc!$D$2:$D$1009=$A43)*(calc!$E$2:$E$1009=G$3)*calc!$C$2:$C$1009))))))</f>
      </c>
      <c r="H43" s="19">
        <f>IF(OR($A43="",H$3=""),"",IF(COUNTIFS(calc!$D$2:$D$1009,$A43,calc!$E$2:$E$1009,H$3)=0,"·",IF(COUNTIFS(calc!$D$2:$D$1009,$A43,calc!$E$2:$E$1009,H$3,calc!$F$2:$F$1009,1)&gt;0,"Check date",IF(SUMPRODUCT(MAX((calc!$D$2:$D$1009=$A43)*(calc!$E$2:$E$1009=H$3)*calc!$C$2:$C$1009))=0,"No expiry",SUMPRODUCT(MAX((calc!$D$2:$D$1009=$A43)*(calc!$E$2:$E$1009=H$3)*calc!$C$2:$C$1009))))))</f>
      </c>
      <c r="I43" s="19">
        <f>IF(OR($A43="",I$3=""),"",IF(COUNTIFS(calc!$D$2:$D$1009,$A43,calc!$E$2:$E$1009,I$3)=0,"·",IF(COUNTIFS(calc!$D$2:$D$1009,$A43,calc!$E$2:$E$1009,I$3,calc!$F$2:$F$1009,1)&gt;0,"Check date",IF(SUMPRODUCT(MAX((calc!$D$2:$D$1009=$A43)*(calc!$E$2:$E$1009=I$3)*calc!$C$2:$C$1009))=0,"No expiry",SUMPRODUCT(MAX((calc!$D$2:$D$1009=$A43)*(calc!$E$2:$E$1009=I$3)*calc!$C$2:$C$1009))))))</f>
      </c>
      <c r="J43" s="19">
        <f>IF(OR($A43="",J$3=""),"",IF(COUNTIFS(calc!$D$2:$D$1009,$A43,calc!$E$2:$E$1009,J$3)=0,"·",IF(COUNTIFS(calc!$D$2:$D$1009,$A43,calc!$E$2:$E$1009,J$3,calc!$F$2:$F$1009,1)&gt;0,"Check date",IF(SUMPRODUCT(MAX((calc!$D$2:$D$1009=$A43)*(calc!$E$2:$E$1009=J$3)*calc!$C$2:$C$1009))=0,"No expiry",SUMPRODUCT(MAX((calc!$D$2:$D$1009=$A43)*(calc!$E$2:$E$1009=J$3)*calc!$C$2:$C$1009))))))</f>
      </c>
      <c r="K43" s="19">
        <f>IF(OR($A43="",K$3=""),"",IF(COUNTIFS(calc!$D$2:$D$1009,$A43,calc!$E$2:$E$1009,K$3)=0,"·",IF(COUNTIFS(calc!$D$2:$D$1009,$A43,calc!$E$2:$E$1009,K$3,calc!$F$2:$F$1009,1)&gt;0,"Check date",IF(SUMPRODUCT(MAX((calc!$D$2:$D$1009=$A43)*(calc!$E$2:$E$1009=K$3)*calc!$C$2:$C$1009))=0,"No expiry",SUMPRODUCT(MAX((calc!$D$2:$D$1009=$A43)*(calc!$E$2:$E$1009=K$3)*calc!$C$2:$C$1009))))))</f>
      </c>
      <c r="L43" s="19">
        <f>IF(OR($A43="",L$3=""),"",IF(COUNTIFS(calc!$D$2:$D$1009,$A43,calc!$E$2:$E$1009,L$3)=0,"·",IF(COUNTIFS(calc!$D$2:$D$1009,$A43,calc!$E$2:$E$1009,L$3,calc!$F$2:$F$1009,1)&gt;0,"Check date",IF(SUMPRODUCT(MAX((calc!$D$2:$D$1009=$A43)*(calc!$E$2:$E$1009=L$3)*calc!$C$2:$C$1009))=0,"No expiry",SUMPRODUCT(MAX((calc!$D$2:$D$1009=$A43)*(calc!$E$2:$E$1009=L$3)*calc!$C$2:$C$1009))))))</f>
      </c>
      <c r="M43" s="19">
        <f>IF(OR($A43="",M$3=""),"",IF(COUNTIFS(calc!$D$2:$D$1009,$A43,calc!$E$2:$E$1009,M$3)=0,"·",IF(COUNTIFS(calc!$D$2:$D$1009,$A43,calc!$E$2:$E$1009,M$3,calc!$F$2:$F$1009,1)&gt;0,"Check date",IF(SUMPRODUCT(MAX((calc!$D$2:$D$1009=$A43)*(calc!$E$2:$E$1009=M$3)*calc!$C$2:$C$1009))=0,"No expiry",SUMPRODUCT(MAX((calc!$D$2:$D$1009=$A43)*(calc!$E$2:$E$1009=M$3)*calc!$C$2:$C$1009))))))</f>
      </c>
      <c r="N43" s="19">
        <f>IF(OR($A43="",N$3=""),"",IF(COUNTIFS(calc!$D$2:$D$1009,$A43,calc!$E$2:$E$1009,N$3)=0,"·",IF(COUNTIFS(calc!$D$2:$D$1009,$A43,calc!$E$2:$E$1009,N$3,calc!$F$2:$F$1009,1)&gt;0,"Check date",IF(SUMPRODUCT(MAX((calc!$D$2:$D$1009=$A43)*(calc!$E$2:$E$1009=N$3)*calc!$C$2:$C$1009))=0,"No expiry",SUMPRODUCT(MAX((calc!$D$2:$D$1009=$A43)*(calc!$E$2:$E$1009=N$3)*calc!$C$2:$C$1009))))))</f>
      </c>
      <c r="O43" s="19">
        <f>IF(OR($A43="",O$3=""),"",IF(COUNTIFS(calc!$D$2:$D$1009,$A43,calc!$E$2:$E$1009,O$3)=0,"·",IF(COUNTIFS(calc!$D$2:$D$1009,$A43,calc!$E$2:$E$1009,O$3,calc!$F$2:$F$1009,1)&gt;0,"Check date",IF(SUMPRODUCT(MAX((calc!$D$2:$D$1009=$A43)*(calc!$E$2:$E$1009=O$3)*calc!$C$2:$C$1009))=0,"No expiry",SUMPRODUCT(MAX((calc!$D$2:$D$1009=$A43)*(calc!$E$2:$E$1009=O$3)*calc!$C$2:$C$1009))))))</f>
      </c>
      <c r="P43" s="19">
        <f>IF(OR($A43="",P$3=""),"",IF(COUNTIFS(calc!$D$2:$D$1009,$A43,calc!$E$2:$E$1009,P$3)=0,"·",IF(COUNTIFS(calc!$D$2:$D$1009,$A43,calc!$E$2:$E$1009,P$3,calc!$F$2:$F$1009,1)&gt;0,"Check date",IF(SUMPRODUCT(MAX((calc!$D$2:$D$1009=$A43)*(calc!$E$2:$E$1009=P$3)*calc!$C$2:$C$1009))=0,"No expiry",SUMPRODUCT(MAX((calc!$D$2:$D$1009=$A43)*(calc!$E$2:$E$1009=P$3)*calc!$C$2:$C$1009))))))</f>
      </c>
      <c r="Q43" s="19">
        <f>IF(OR($A43="",Q$3=""),"",IF(COUNTIFS(calc!$D$2:$D$1009,$A43,calc!$E$2:$E$1009,Q$3)=0,"·",IF(COUNTIFS(calc!$D$2:$D$1009,$A43,calc!$E$2:$E$1009,Q$3,calc!$F$2:$F$1009,1)&gt;0,"Check date",IF(SUMPRODUCT(MAX((calc!$D$2:$D$1009=$A43)*(calc!$E$2:$E$1009=Q$3)*calc!$C$2:$C$1009))=0,"No expiry",SUMPRODUCT(MAX((calc!$D$2:$D$1009=$A43)*(calc!$E$2:$E$1009=Q$3)*calc!$C$2:$C$1009))))))</f>
      </c>
      <c r="R43" s="19">
        <f>IF(OR($A43="",R$3=""),"",IF(COUNTIFS(calc!$D$2:$D$1009,$A43,calc!$E$2:$E$1009,R$3)=0,"·",IF(COUNTIFS(calc!$D$2:$D$1009,$A43,calc!$E$2:$E$1009,R$3,calc!$F$2:$F$1009,1)&gt;0,"Check date",IF(SUMPRODUCT(MAX((calc!$D$2:$D$1009=$A43)*(calc!$E$2:$E$1009=R$3)*calc!$C$2:$C$1009))=0,"No expiry",SUMPRODUCT(MAX((calc!$D$2:$D$1009=$A43)*(calc!$E$2:$E$1009=R$3)*calc!$C$2:$C$1009))))))</f>
      </c>
      <c r="S43" s="19">
        <f>IF(OR($A43="",S$3=""),"",IF(COUNTIFS(calc!$D$2:$D$1009,$A43,calc!$E$2:$E$1009,S$3)=0,"·",IF(COUNTIFS(calc!$D$2:$D$1009,$A43,calc!$E$2:$E$1009,S$3,calc!$F$2:$F$1009,1)&gt;0,"Check date",IF(SUMPRODUCT(MAX((calc!$D$2:$D$1009=$A43)*(calc!$E$2:$E$1009=S$3)*calc!$C$2:$C$1009))=0,"No expiry",SUMPRODUCT(MAX((calc!$D$2:$D$1009=$A43)*(calc!$E$2:$E$1009=S$3)*calc!$C$2:$C$1009))))))</f>
      </c>
      <c r="T43" s="19">
        <f>IF(OR($A43="",T$3=""),"",IF(COUNTIFS(calc!$D$2:$D$1009,$A43,calc!$E$2:$E$1009,T$3)=0,"·",IF(COUNTIFS(calc!$D$2:$D$1009,$A43,calc!$E$2:$E$1009,T$3,calc!$F$2:$F$1009,1)&gt;0,"Check date",IF(SUMPRODUCT(MAX((calc!$D$2:$D$1009=$A43)*(calc!$E$2:$E$1009=T$3)*calc!$C$2:$C$1009))=0,"No expiry",SUMPRODUCT(MAX((calc!$D$2:$D$1009=$A43)*(calc!$E$2:$E$1009=T$3)*calc!$C$2:$C$1009))))))</f>
      </c>
      <c r="U43" s="19">
        <f>IF(OR($A43="",U$3=""),"",IF(COUNTIFS(calc!$D$2:$D$1009,$A43,calc!$E$2:$E$1009,U$3)=0,"·",IF(COUNTIFS(calc!$D$2:$D$1009,$A43,calc!$E$2:$E$1009,U$3,calc!$F$2:$F$1009,1)&gt;0,"Check date",IF(SUMPRODUCT(MAX((calc!$D$2:$D$1009=$A43)*(calc!$E$2:$E$1009=U$3)*calc!$C$2:$C$1009))=0,"No expiry",SUMPRODUCT(MAX((calc!$D$2:$D$1009=$A43)*(calc!$E$2:$E$1009=U$3)*calc!$C$2:$C$1009))))))</f>
      </c>
      <c r="V43" s="19">
        <f>IF(OR($A43="",V$3=""),"",IF(COUNTIFS(calc!$D$2:$D$1009,$A43,calc!$E$2:$E$1009,V$3)=0,"·",IF(COUNTIFS(calc!$D$2:$D$1009,$A43,calc!$E$2:$E$1009,V$3,calc!$F$2:$F$1009,1)&gt;0,"Check date",IF(SUMPRODUCT(MAX((calc!$D$2:$D$1009=$A43)*(calc!$E$2:$E$1009=V$3)*calc!$C$2:$C$1009))=0,"No expiry",SUMPRODUCT(MAX((calc!$D$2:$D$1009=$A43)*(calc!$E$2:$E$1009=V$3)*calc!$C$2:$C$1009))))))</f>
      </c>
      <c r="W43" s="19">
        <f>IF(OR($A43="",W$3=""),"",IF(COUNTIFS(calc!$D$2:$D$1009,$A43,calc!$E$2:$E$1009,W$3)=0,"·",IF(COUNTIFS(calc!$D$2:$D$1009,$A43,calc!$E$2:$E$1009,W$3,calc!$F$2:$F$1009,1)&gt;0,"Check date",IF(SUMPRODUCT(MAX((calc!$D$2:$D$1009=$A43)*(calc!$E$2:$E$1009=W$3)*calc!$C$2:$C$1009))=0,"No expiry",SUMPRODUCT(MAX((calc!$D$2:$D$1009=$A43)*(calc!$E$2:$E$1009=W$3)*calc!$C$2:$C$1009))))))</f>
      </c>
      <c r="X43" s="19">
        <f>IF(OR($A43="",X$3=""),"",IF(COUNTIFS(calc!$D$2:$D$1009,$A43,calc!$E$2:$E$1009,X$3)=0,"·",IF(COUNTIFS(calc!$D$2:$D$1009,$A43,calc!$E$2:$E$1009,X$3,calc!$F$2:$F$1009,1)&gt;0,"Check date",IF(SUMPRODUCT(MAX((calc!$D$2:$D$1009=$A43)*(calc!$E$2:$E$1009=X$3)*calc!$C$2:$C$1009))=0,"No expiry",SUMPRODUCT(MAX((calc!$D$2:$D$1009=$A43)*(calc!$E$2:$E$1009=X$3)*calc!$C$2:$C$1009))))))</f>
      </c>
      <c r="Y43" s="19">
        <f>IF(OR($A43="",Y$3=""),"",IF(COUNTIFS(calc!$D$2:$D$1009,$A43,calc!$E$2:$E$1009,Y$3)=0,"·",IF(COUNTIFS(calc!$D$2:$D$1009,$A43,calc!$E$2:$E$1009,Y$3,calc!$F$2:$F$1009,1)&gt;0,"Check date",IF(SUMPRODUCT(MAX((calc!$D$2:$D$1009=$A43)*(calc!$E$2:$E$1009=Y$3)*calc!$C$2:$C$1009))=0,"No expiry",SUMPRODUCT(MAX((calc!$D$2:$D$1009=$A43)*(calc!$E$2:$E$1009=Y$3)*calc!$C$2:$C$1009))))))</f>
      </c>
      <c r="Z43" s="19">
        <f>IF(OR($A43="",Z$3=""),"",IF(COUNTIFS(calc!$D$2:$D$1009,$A43,calc!$E$2:$E$1009,Z$3)=0,"·",IF(COUNTIFS(calc!$D$2:$D$1009,$A43,calc!$E$2:$E$1009,Z$3,calc!$F$2:$F$1009,1)&gt;0,"Check date",IF(SUMPRODUCT(MAX((calc!$D$2:$D$1009=$A43)*(calc!$E$2:$E$1009=Z$3)*calc!$C$2:$C$1009))=0,"No expiry",SUMPRODUCT(MAX((calc!$D$2:$D$1009=$A43)*(calc!$E$2:$E$1009=Z$3)*calc!$C$2:$C$1009))))))</f>
      </c>
    </row>
    <row r="44" spans="1:26" x14ac:dyDescent="0.25">
      <c r="A44">
        <f>IFERROR(INDEX(calc!$D$2:$D$1009,MATCH(ROW()-3,calc!$A$2:$A$1009,0)),"")</f>
      </c>
      <c r="B44" s="19">
        <f>IF(OR($A44="",B$3=""),"",IF(COUNTIFS(calc!$D$2:$D$1009,$A44,calc!$E$2:$E$1009,B$3)=0,"·",IF(COUNTIFS(calc!$D$2:$D$1009,$A44,calc!$E$2:$E$1009,B$3,calc!$F$2:$F$1009,1)&gt;0,"Check date",IF(SUMPRODUCT(MAX((calc!$D$2:$D$1009=$A44)*(calc!$E$2:$E$1009=B$3)*calc!$C$2:$C$1009))=0,"No expiry",SUMPRODUCT(MAX((calc!$D$2:$D$1009=$A44)*(calc!$E$2:$E$1009=B$3)*calc!$C$2:$C$1009))))))</f>
      </c>
      <c r="C44" s="19">
        <f>IF(OR($A44="",C$3=""),"",IF(COUNTIFS(calc!$D$2:$D$1009,$A44,calc!$E$2:$E$1009,C$3)=0,"·",IF(COUNTIFS(calc!$D$2:$D$1009,$A44,calc!$E$2:$E$1009,C$3,calc!$F$2:$F$1009,1)&gt;0,"Check date",IF(SUMPRODUCT(MAX((calc!$D$2:$D$1009=$A44)*(calc!$E$2:$E$1009=C$3)*calc!$C$2:$C$1009))=0,"No expiry",SUMPRODUCT(MAX((calc!$D$2:$D$1009=$A44)*(calc!$E$2:$E$1009=C$3)*calc!$C$2:$C$1009))))))</f>
      </c>
      <c r="D44" s="19">
        <f>IF(OR($A44="",D$3=""),"",IF(COUNTIFS(calc!$D$2:$D$1009,$A44,calc!$E$2:$E$1009,D$3)=0,"·",IF(COUNTIFS(calc!$D$2:$D$1009,$A44,calc!$E$2:$E$1009,D$3,calc!$F$2:$F$1009,1)&gt;0,"Check date",IF(SUMPRODUCT(MAX((calc!$D$2:$D$1009=$A44)*(calc!$E$2:$E$1009=D$3)*calc!$C$2:$C$1009))=0,"No expiry",SUMPRODUCT(MAX((calc!$D$2:$D$1009=$A44)*(calc!$E$2:$E$1009=D$3)*calc!$C$2:$C$1009))))))</f>
      </c>
      <c r="E44" s="19">
        <f>IF(OR($A44="",E$3=""),"",IF(COUNTIFS(calc!$D$2:$D$1009,$A44,calc!$E$2:$E$1009,E$3)=0,"·",IF(COUNTIFS(calc!$D$2:$D$1009,$A44,calc!$E$2:$E$1009,E$3,calc!$F$2:$F$1009,1)&gt;0,"Check date",IF(SUMPRODUCT(MAX((calc!$D$2:$D$1009=$A44)*(calc!$E$2:$E$1009=E$3)*calc!$C$2:$C$1009))=0,"No expiry",SUMPRODUCT(MAX((calc!$D$2:$D$1009=$A44)*(calc!$E$2:$E$1009=E$3)*calc!$C$2:$C$1009))))))</f>
      </c>
      <c r="F44" s="19">
        <f>IF(OR($A44="",F$3=""),"",IF(COUNTIFS(calc!$D$2:$D$1009,$A44,calc!$E$2:$E$1009,F$3)=0,"·",IF(COUNTIFS(calc!$D$2:$D$1009,$A44,calc!$E$2:$E$1009,F$3,calc!$F$2:$F$1009,1)&gt;0,"Check date",IF(SUMPRODUCT(MAX((calc!$D$2:$D$1009=$A44)*(calc!$E$2:$E$1009=F$3)*calc!$C$2:$C$1009))=0,"No expiry",SUMPRODUCT(MAX((calc!$D$2:$D$1009=$A44)*(calc!$E$2:$E$1009=F$3)*calc!$C$2:$C$1009))))))</f>
      </c>
      <c r="G44" s="19">
        <f>IF(OR($A44="",G$3=""),"",IF(COUNTIFS(calc!$D$2:$D$1009,$A44,calc!$E$2:$E$1009,G$3)=0,"·",IF(COUNTIFS(calc!$D$2:$D$1009,$A44,calc!$E$2:$E$1009,G$3,calc!$F$2:$F$1009,1)&gt;0,"Check date",IF(SUMPRODUCT(MAX((calc!$D$2:$D$1009=$A44)*(calc!$E$2:$E$1009=G$3)*calc!$C$2:$C$1009))=0,"No expiry",SUMPRODUCT(MAX((calc!$D$2:$D$1009=$A44)*(calc!$E$2:$E$1009=G$3)*calc!$C$2:$C$1009))))))</f>
      </c>
      <c r="H44" s="19">
        <f>IF(OR($A44="",H$3=""),"",IF(COUNTIFS(calc!$D$2:$D$1009,$A44,calc!$E$2:$E$1009,H$3)=0,"·",IF(COUNTIFS(calc!$D$2:$D$1009,$A44,calc!$E$2:$E$1009,H$3,calc!$F$2:$F$1009,1)&gt;0,"Check date",IF(SUMPRODUCT(MAX((calc!$D$2:$D$1009=$A44)*(calc!$E$2:$E$1009=H$3)*calc!$C$2:$C$1009))=0,"No expiry",SUMPRODUCT(MAX((calc!$D$2:$D$1009=$A44)*(calc!$E$2:$E$1009=H$3)*calc!$C$2:$C$1009))))))</f>
      </c>
      <c r="I44" s="19">
        <f>IF(OR($A44="",I$3=""),"",IF(COUNTIFS(calc!$D$2:$D$1009,$A44,calc!$E$2:$E$1009,I$3)=0,"·",IF(COUNTIFS(calc!$D$2:$D$1009,$A44,calc!$E$2:$E$1009,I$3,calc!$F$2:$F$1009,1)&gt;0,"Check date",IF(SUMPRODUCT(MAX((calc!$D$2:$D$1009=$A44)*(calc!$E$2:$E$1009=I$3)*calc!$C$2:$C$1009))=0,"No expiry",SUMPRODUCT(MAX((calc!$D$2:$D$1009=$A44)*(calc!$E$2:$E$1009=I$3)*calc!$C$2:$C$1009))))))</f>
      </c>
      <c r="J44" s="19">
        <f>IF(OR($A44="",J$3=""),"",IF(COUNTIFS(calc!$D$2:$D$1009,$A44,calc!$E$2:$E$1009,J$3)=0,"·",IF(COUNTIFS(calc!$D$2:$D$1009,$A44,calc!$E$2:$E$1009,J$3,calc!$F$2:$F$1009,1)&gt;0,"Check date",IF(SUMPRODUCT(MAX((calc!$D$2:$D$1009=$A44)*(calc!$E$2:$E$1009=J$3)*calc!$C$2:$C$1009))=0,"No expiry",SUMPRODUCT(MAX((calc!$D$2:$D$1009=$A44)*(calc!$E$2:$E$1009=J$3)*calc!$C$2:$C$1009))))))</f>
      </c>
      <c r="K44" s="19">
        <f>IF(OR($A44="",K$3=""),"",IF(COUNTIFS(calc!$D$2:$D$1009,$A44,calc!$E$2:$E$1009,K$3)=0,"·",IF(COUNTIFS(calc!$D$2:$D$1009,$A44,calc!$E$2:$E$1009,K$3,calc!$F$2:$F$1009,1)&gt;0,"Check date",IF(SUMPRODUCT(MAX((calc!$D$2:$D$1009=$A44)*(calc!$E$2:$E$1009=K$3)*calc!$C$2:$C$1009))=0,"No expiry",SUMPRODUCT(MAX((calc!$D$2:$D$1009=$A44)*(calc!$E$2:$E$1009=K$3)*calc!$C$2:$C$1009))))))</f>
      </c>
      <c r="L44" s="19">
        <f>IF(OR($A44="",L$3=""),"",IF(COUNTIFS(calc!$D$2:$D$1009,$A44,calc!$E$2:$E$1009,L$3)=0,"·",IF(COUNTIFS(calc!$D$2:$D$1009,$A44,calc!$E$2:$E$1009,L$3,calc!$F$2:$F$1009,1)&gt;0,"Check date",IF(SUMPRODUCT(MAX((calc!$D$2:$D$1009=$A44)*(calc!$E$2:$E$1009=L$3)*calc!$C$2:$C$1009))=0,"No expiry",SUMPRODUCT(MAX((calc!$D$2:$D$1009=$A44)*(calc!$E$2:$E$1009=L$3)*calc!$C$2:$C$1009))))))</f>
      </c>
      <c r="M44" s="19">
        <f>IF(OR($A44="",M$3=""),"",IF(COUNTIFS(calc!$D$2:$D$1009,$A44,calc!$E$2:$E$1009,M$3)=0,"·",IF(COUNTIFS(calc!$D$2:$D$1009,$A44,calc!$E$2:$E$1009,M$3,calc!$F$2:$F$1009,1)&gt;0,"Check date",IF(SUMPRODUCT(MAX((calc!$D$2:$D$1009=$A44)*(calc!$E$2:$E$1009=M$3)*calc!$C$2:$C$1009))=0,"No expiry",SUMPRODUCT(MAX((calc!$D$2:$D$1009=$A44)*(calc!$E$2:$E$1009=M$3)*calc!$C$2:$C$1009))))))</f>
      </c>
      <c r="N44" s="19">
        <f>IF(OR($A44="",N$3=""),"",IF(COUNTIFS(calc!$D$2:$D$1009,$A44,calc!$E$2:$E$1009,N$3)=0,"·",IF(COUNTIFS(calc!$D$2:$D$1009,$A44,calc!$E$2:$E$1009,N$3,calc!$F$2:$F$1009,1)&gt;0,"Check date",IF(SUMPRODUCT(MAX((calc!$D$2:$D$1009=$A44)*(calc!$E$2:$E$1009=N$3)*calc!$C$2:$C$1009))=0,"No expiry",SUMPRODUCT(MAX((calc!$D$2:$D$1009=$A44)*(calc!$E$2:$E$1009=N$3)*calc!$C$2:$C$1009))))))</f>
      </c>
      <c r="O44" s="19">
        <f>IF(OR($A44="",O$3=""),"",IF(COUNTIFS(calc!$D$2:$D$1009,$A44,calc!$E$2:$E$1009,O$3)=0,"·",IF(COUNTIFS(calc!$D$2:$D$1009,$A44,calc!$E$2:$E$1009,O$3,calc!$F$2:$F$1009,1)&gt;0,"Check date",IF(SUMPRODUCT(MAX((calc!$D$2:$D$1009=$A44)*(calc!$E$2:$E$1009=O$3)*calc!$C$2:$C$1009))=0,"No expiry",SUMPRODUCT(MAX((calc!$D$2:$D$1009=$A44)*(calc!$E$2:$E$1009=O$3)*calc!$C$2:$C$1009))))))</f>
      </c>
      <c r="P44" s="19">
        <f>IF(OR($A44="",P$3=""),"",IF(COUNTIFS(calc!$D$2:$D$1009,$A44,calc!$E$2:$E$1009,P$3)=0,"·",IF(COUNTIFS(calc!$D$2:$D$1009,$A44,calc!$E$2:$E$1009,P$3,calc!$F$2:$F$1009,1)&gt;0,"Check date",IF(SUMPRODUCT(MAX((calc!$D$2:$D$1009=$A44)*(calc!$E$2:$E$1009=P$3)*calc!$C$2:$C$1009))=0,"No expiry",SUMPRODUCT(MAX((calc!$D$2:$D$1009=$A44)*(calc!$E$2:$E$1009=P$3)*calc!$C$2:$C$1009))))))</f>
      </c>
      <c r="Q44" s="19">
        <f>IF(OR($A44="",Q$3=""),"",IF(COUNTIFS(calc!$D$2:$D$1009,$A44,calc!$E$2:$E$1009,Q$3)=0,"·",IF(COUNTIFS(calc!$D$2:$D$1009,$A44,calc!$E$2:$E$1009,Q$3,calc!$F$2:$F$1009,1)&gt;0,"Check date",IF(SUMPRODUCT(MAX((calc!$D$2:$D$1009=$A44)*(calc!$E$2:$E$1009=Q$3)*calc!$C$2:$C$1009))=0,"No expiry",SUMPRODUCT(MAX((calc!$D$2:$D$1009=$A44)*(calc!$E$2:$E$1009=Q$3)*calc!$C$2:$C$1009))))))</f>
      </c>
      <c r="R44" s="19">
        <f>IF(OR($A44="",R$3=""),"",IF(COUNTIFS(calc!$D$2:$D$1009,$A44,calc!$E$2:$E$1009,R$3)=0,"·",IF(COUNTIFS(calc!$D$2:$D$1009,$A44,calc!$E$2:$E$1009,R$3,calc!$F$2:$F$1009,1)&gt;0,"Check date",IF(SUMPRODUCT(MAX((calc!$D$2:$D$1009=$A44)*(calc!$E$2:$E$1009=R$3)*calc!$C$2:$C$1009))=0,"No expiry",SUMPRODUCT(MAX((calc!$D$2:$D$1009=$A44)*(calc!$E$2:$E$1009=R$3)*calc!$C$2:$C$1009))))))</f>
      </c>
      <c r="S44" s="19">
        <f>IF(OR($A44="",S$3=""),"",IF(COUNTIFS(calc!$D$2:$D$1009,$A44,calc!$E$2:$E$1009,S$3)=0,"·",IF(COUNTIFS(calc!$D$2:$D$1009,$A44,calc!$E$2:$E$1009,S$3,calc!$F$2:$F$1009,1)&gt;0,"Check date",IF(SUMPRODUCT(MAX((calc!$D$2:$D$1009=$A44)*(calc!$E$2:$E$1009=S$3)*calc!$C$2:$C$1009))=0,"No expiry",SUMPRODUCT(MAX((calc!$D$2:$D$1009=$A44)*(calc!$E$2:$E$1009=S$3)*calc!$C$2:$C$1009))))))</f>
      </c>
      <c r="T44" s="19">
        <f>IF(OR($A44="",T$3=""),"",IF(COUNTIFS(calc!$D$2:$D$1009,$A44,calc!$E$2:$E$1009,T$3)=0,"·",IF(COUNTIFS(calc!$D$2:$D$1009,$A44,calc!$E$2:$E$1009,T$3,calc!$F$2:$F$1009,1)&gt;0,"Check date",IF(SUMPRODUCT(MAX((calc!$D$2:$D$1009=$A44)*(calc!$E$2:$E$1009=T$3)*calc!$C$2:$C$1009))=0,"No expiry",SUMPRODUCT(MAX((calc!$D$2:$D$1009=$A44)*(calc!$E$2:$E$1009=T$3)*calc!$C$2:$C$1009))))))</f>
      </c>
      <c r="U44" s="19">
        <f>IF(OR($A44="",U$3=""),"",IF(COUNTIFS(calc!$D$2:$D$1009,$A44,calc!$E$2:$E$1009,U$3)=0,"·",IF(COUNTIFS(calc!$D$2:$D$1009,$A44,calc!$E$2:$E$1009,U$3,calc!$F$2:$F$1009,1)&gt;0,"Check date",IF(SUMPRODUCT(MAX((calc!$D$2:$D$1009=$A44)*(calc!$E$2:$E$1009=U$3)*calc!$C$2:$C$1009))=0,"No expiry",SUMPRODUCT(MAX((calc!$D$2:$D$1009=$A44)*(calc!$E$2:$E$1009=U$3)*calc!$C$2:$C$1009))))))</f>
      </c>
      <c r="V44" s="19">
        <f>IF(OR($A44="",V$3=""),"",IF(COUNTIFS(calc!$D$2:$D$1009,$A44,calc!$E$2:$E$1009,V$3)=0,"·",IF(COUNTIFS(calc!$D$2:$D$1009,$A44,calc!$E$2:$E$1009,V$3,calc!$F$2:$F$1009,1)&gt;0,"Check date",IF(SUMPRODUCT(MAX((calc!$D$2:$D$1009=$A44)*(calc!$E$2:$E$1009=V$3)*calc!$C$2:$C$1009))=0,"No expiry",SUMPRODUCT(MAX((calc!$D$2:$D$1009=$A44)*(calc!$E$2:$E$1009=V$3)*calc!$C$2:$C$1009))))))</f>
      </c>
      <c r="W44" s="19">
        <f>IF(OR($A44="",W$3=""),"",IF(COUNTIFS(calc!$D$2:$D$1009,$A44,calc!$E$2:$E$1009,W$3)=0,"·",IF(COUNTIFS(calc!$D$2:$D$1009,$A44,calc!$E$2:$E$1009,W$3,calc!$F$2:$F$1009,1)&gt;0,"Check date",IF(SUMPRODUCT(MAX((calc!$D$2:$D$1009=$A44)*(calc!$E$2:$E$1009=W$3)*calc!$C$2:$C$1009))=0,"No expiry",SUMPRODUCT(MAX((calc!$D$2:$D$1009=$A44)*(calc!$E$2:$E$1009=W$3)*calc!$C$2:$C$1009))))))</f>
      </c>
      <c r="X44" s="19">
        <f>IF(OR($A44="",X$3=""),"",IF(COUNTIFS(calc!$D$2:$D$1009,$A44,calc!$E$2:$E$1009,X$3)=0,"·",IF(COUNTIFS(calc!$D$2:$D$1009,$A44,calc!$E$2:$E$1009,X$3,calc!$F$2:$F$1009,1)&gt;0,"Check date",IF(SUMPRODUCT(MAX((calc!$D$2:$D$1009=$A44)*(calc!$E$2:$E$1009=X$3)*calc!$C$2:$C$1009))=0,"No expiry",SUMPRODUCT(MAX((calc!$D$2:$D$1009=$A44)*(calc!$E$2:$E$1009=X$3)*calc!$C$2:$C$1009))))))</f>
      </c>
      <c r="Y44" s="19">
        <f>IF(OR($A44="",Y$3=""),"",IF(COUNTIFS(calc!$D$2:$D$1009,$A44,calc!$E$2:$E$1009,Y$3)=0,"·",IF(COUNTIFS(calc!$D$2:$D$1009,$A44,calc!$E$2:$E$1009,Y$3,calc!$F$2:$F$1009,1)&gt;0,"Check date",IF(SUMPRODUCT(MAX((calc!$D$2:$D$1009=$A44)*(calc!$E$2:$E$1009=Y$3)*calc!$C$2:$C$1009))=0,"No expiry",SUMPRODUCT(MAX((calc!$D$2:$D$1009=$A44)*(calc!$E$2:$E$1009=Y$3)*calc!$C$2:$C$1009))))))</f>
      </c>
      <c r="Z44" s="19">
        <f>IF(OR($A44="",Z$3=""),"",IF(COUNTIFS(calc!$D$2:$D$1009,$A44,calc!$E$2:$E$1009,Z$3)=0,"·",IF(COUNTIFS(calc!$D$2:$D$1009,$A44,calc!$E$2:$E$1009,Z$3,calc!$F$2:$F$1009,1)&gt;0,"Check date",IF(SUMPRODUCT(MAX((calc!$D$2:$D$1009=$A44)*(calc!$E$2:$E$1009=Z$3)*calc!$C$2:$C$1009))=0,"No expiry",SUMPRODUCT(MAX((calc!$D$2:$D$1009=$A44)*(calc!$E$2:$E$1009=Z$3)*calc!$C$2:$C$1009))))))</f>
      </c>
    </row>
    <row r="45" spans="1:26" x14ac:dyDescent="0.25">
      <c r="A45">
        <f>IFERROR(INDEX(calc!$D$2:$D$1009,MATCH(ROW()-3,calc!$A$2:$A$1009,0)),"")</f>
      </c>
      <c r="B45" s="19">
        <f>IF(OR($A45="",B$3=""),"",IF(COUNTIFS(calc!$D$2:$D$1009,$A45,calc!$E$2:$E$1009,B$3)=0,"·",IF(COUNTIFS(calc!$D$2:$D$1009,$A45,calc!$E$2:$E$1009,B$3,calc!$F$2:$F$1009,1)&gt;0,"Check date",IF(SUMPRODUCT(MAX((calc!$D$2:$D$1009=$A45)*(calc!$E$2:$E$1009=B$3)*calc!$C$2:$C$1009))=0,"No expiry",SUMPRODUCT(MAX((calc!$D$2:$D$1009=$A45)*(calc!$E$2:$E$1009=B$3)*calc!$C$2:$C$1009))))))</f>
      </c>
      <c r="C45" s="19">
        <f>IF(OR($A45="",C$3=""),"",IF(COUNTIFS(calc!$D$2:$D$1009,$A45,calc!$E$2:$E$1009,C$3)=0,"·",IF(COUNTIFS(calc!$D$2:$D$1009,$A45,calc!$E$2:$E$1009,C$3,calc!$F$2:$F$1009,1)&gt;0,"Check date",IF(SUMPRODUCT(MAX((calc!$D$2:$D$1009=$A45)*(calc!$E$2:$E$1009=C$3)*calc!$C$2:$C$1009))=0,"No expiry",SUMPRODUCT(MAX((calc!$D$2:$D$1009=$A45)*(calc!$E$2:$E$1009=C$3)*calc!$C$2:$C$1009))))))</f>
      </c>
      <c r="D45" s="19">
        <f>IF(OR($A45="",D$3=""),"",IF(COUNTIFS(calc!$D$2:$D$1009,$A45,calc!$E$2:$E$1009,D$3)=0,"·",IF(COUNTIFS(calc!$D$2:$D$1009,$A45,calc!$E$2:$E$1009,D$3,calc!$F$2:$F$1009,1)&gt;0,"Check date",IF(SUMPRODUCT(MAX((calc!$D$2:$D$1009=$A45)*(calc!$E$2:$E$1009=D$3)*calc!$C$2:$C$1009))=0,"No expiry",SUMPRODUCT(MAX((calc!$D$2:$D$1009=$A45)*(calc!$E$2:$E$1009=D$3)*calc!$C$2:$C$1009))))))</f>
      </c>
      <c r="E45" s="19">
        <f>IF(OR($A45="",E$3=""),"",IF(COUNTIFS(calc!$D$2:$D$1009,$A45,calc!$E$2:$E$1009,E$3)=0,"·",IF(COUNTIFS(calc!$D$2:$D$1009,$A45,calc!$E$2:$E$1009,E$3,calc!$F$2:$F$1009,1)&gt;0,"Check date",IF(SUMPRODUCT(MAX((calc!$D$2:$D$1009=$A45)*(calc!$E$2:$E$1009=E$3)*calc!$C$2:$C$1009))=0,"No expiry",SUMPRODUCT(MAX((calc!$D$2:$D$1009=$A45)*(calc!$E$2:$E$1009=E$3)*calc!$C$2:$C$1009))))))</f>
      </c>
      <c r="F45" s="19">
        <f>IF(OR($A45="",F$3=""),"",IF(COUNTIFS(calc!$D$2:$D$1009,$A45,calc!$E$2:$E$1009,F$3)=0,"·",IF(COUNTIFS(calc!$D$2:$D$1009,$A45,calc!$E$2:$E$1009,F$3,calc!$F$2:$F$1009,1)&gt;0,"Check date",IF(SUMPRODUCT(MAX((calc!$D$2:$D$1009=$A45)*(calc!$E$2:$E$1009=F$3)*calc!$C$2:$C$1009))=0,"No expiry",SUMPRODUCT(MAX((calc!$D$2:$D$1009=$A45)*(calc!$E$2:$E$1009=F$3)*calc!$C$2:$C$1009))))))</f>
      </c>
      <c r="G45" s="19">
        <f>IF(OR($A45="",G$3=""),"",IF(COUNTIFS(calc!$D$2:$D$1009,$A45,calc!$E$2:$E$1009,G$3)=0,"·",IF(COUNTIFS(calc!$D$2:$D$1009,$A45,calc!$E$2:$E$1009,G$3,calc!$F$2:$F$1009,1)&gt;0,"Check date",IF(SUMPRODUCT(MAX((calc!$D$2:$D$1009=$A45)*(calc!$E$2:$E$1009=G$3)*calc!$C$2:$C$1009))=0,"No expiry",SUMPRODUCT(MAX((calc!$D$2:$D$1009=$A45)*(calc!$E$2:$E$1009=G$3)*calc!$C$2:$C$1009))))))</f>
      </c>
      <c r="H45" s="19">
        <f>IF(OR($A45="",H$3=""),"",IF(COUNTIFS(calc!$D$2:$D$1009,$A45,calc!$E$2:$E$1009,H$3)=0,"·",IF(COUNTIFS(calc!$D$2:$D$1009,$A45,calc!$E$2:$E$1009,H$3,calc!$F$2:$F$1009,1)&gt;0,"Check date",IF(SUMPRODUCT(MAX((calc!$D$2:$D$1009=$A45)*(calc!$E$2:$E$1009=H$3)*calc!$C$2:$C$1009))=0,"No expiry",SUMPRODUCT(MAX((calc!$D$2:$D$1009=$A45)*(calc!$E$2:$E$1009=H$3)*calc!$C$2:$C$1009))))))</f>
      </c>
      <c r="I45" s="19">
        <f>IF(OR($A45="",I$3=""),"",IF(COUNTIFS(calc!$D$2:$D$1009,$A45,calc!$E$2:$E$1009,I$3)=0,"·",IF(COUNTIFS(calc!$D$2:$D$1009,$A45,calc!$E$2:$E$1009,I$3,calc!$F$2:$F$1009,1)&gt;0,"Check date",IF(SUMPRODUCT(MAX((calc!$D$2:$D$1009=$A45)*(calc!$E$2:$E$1009=I$3)*calc!$C$2:$C$1009))=0,"No expiry",SUMPRODUCT(MAX((calc!$D$2:$D$1009=$A45)*(calc!$E$2:$E$1009=I$3)*calc!$C$2:$C$1009))))))</f>
      </c>
      <c r="J45" s="19">
        <f>IF(OR($A45="",J$3=""),"",IF(COUNTIFS(calc!$D$2:$D$1009,$A45,calc!$E$2:$E$1009,J$3)=0,"·",IF(COUNTIFS(calc!$D$2:$D$1009,$A45,calc!$E$2:$E$1009,J$3,calc!$F$2:$F$1009,1)&gt;0,"Check date",IF(SUMPRODUCT(MAX((calc!$D$2:$D$1009=$A45)*(calc!$E$2:$E$1009=J$3)*calc!$C$2:$C$1009))=0,"No expiry",SUMPRODUCT(MAX((calc!$D$2:$D$1009=$A45)*(calc!$E$2:$E$1009=J$3)*calc!$C$2:$C$1009))))))</f>
      </c>
      <c r="K45" s="19">
        <f>IF(OR($A45="",K$3=""),"",IF(COUNTIFS(calc!$D$2:$D$1009,$A45,calc!$E$2:$E$1009,K$3)=0,"·",IF(COUNTIFS(calc!$D$2:$D$1009,$A45,calc!$E$2:$E$1009,K$3,calc!$F$2:$F$1009,1)&gt;0,"Check date",IF(SUMPRODUCT(MAX((calc!$D$2:$D$1009=$A45)*(calc!$E$2:$E$1009=K$3)*calc!$C$2:$C$1009))=0,"No expiry",SUMPRODUCT(MAX((calc!$D$2:$D$1009=$A45)*(calc!$E$2:$E$1009=K$3)*calc!$C$2:$C$1009))))))</f>
      </c>
      <c r="L45" s="19">
        <f>IF(OR($A45="",L$3=""),"",IF(COUNTIFS(calc!$D$2:$D$1009,$A45,calc!$E$2:$E$1009,L$3)=0,"·",IF(COUNTIFS(calc!$D$2:$D$1009,$A45,calc!$E$2:$E$1009,L$3,calc!$F$2:$F$1009,1)&gt;0,"Check date",IF(SUMPRODUCT(MAX((calc!$D$2:$D$1009=$A45)*(calc!$E$2:$E$1009=L$3)*calc!$C$2:$C$1009))=0,"No expiry",SUMPRODUCT(MAX((calc!$D$2:$D$1009=$A45)*(calc!$E$2:$E$1009=L$3)*calc!$C$2:$C$1009))))))</f>
      </c>
      <c r="M45" s="19">
        <f>IF(OR($A45="",M$3=""),"",IF(COUNTIFS(calc!$D$2:$D$1009,$A45,calc!$E$2:$E$1009,M$3)=0,"·",IF(COUNTIFS(calc!$D$2:$D$1009,$A45,calc!$E$2:$E$1009,M$3,calc!$F$2:$F$1009,1)&gt;0,"Check date",IF(SUMPRODUCT(MAX((calc!$D$2:$D$1009=$A45)*(calc!$E$2:$E$1009=M$3)*calc!$C$2:$C$1009))=0,"No expiry",SUMPRODUCT(MAX((calc!$D$2:$D$1009=$A45)*(calc!$E$2:$E$1009=M$3)*calc!$C$2:$C$1009))))))</f>
      </c>
      <c r="N45" s="19">
        <f>IF(OR($A45="",N$3=""),"",IF(COUNTIFS(calc!$D$2:$D$1009,$A45,calc!$E$2:$E$1009,N$3)=0,"·",IF(COUNTIFS(calc!$D$2:$D$1009,$A45,calc!$E$2:$E$1009,N$3,calc!$F$2:$F$1009,1)&gt;0,"Check date",IF(SUMPRODUCT(MAX((calc!$D$2:$D$1009=$A45)*(calc!$E$2:$E$1009=N$3)*calc!$C$2:$C$1009))=0,"No expiry",SUMPRODUCT(MAX((calc!$D$2:$D$1009=$A45)*(calc!$E$2:$E$1009=N$3)*calc!$C$2:$C$1009))))))</f>
      </c>
      <c r="O45" s="19">
        <f>IF(OR($A45="",O$3=""),"",IF(COUNTIFS(calc!$D$2:$D$1009,$A45,calc!$E$2:$E$1009,O$3)=0,"·",IF(COUNTIFS(calc!$D$2:$D$1009,$A45,calc!$E$2:$E$1009,O$3,calc!$F$2:$F$1009,1)&gt;0,"Check date",IF(SUMPRODUCT(MAX((calc!$D$2:$D$1009=$A45)*(calc!$E$2:$E$1009=O$3)*calc!$C$2:$C$1009))=0,"No expiry",SUMPRODUCT(MAX((calc!$D$2:$D$1009=$A45)*(calc!$E$2:$E$1009=O$3)*calc!$C$2:$C$1009))))))</f>
      </c>
      <c r="P45" s="19">
        <f>IF(OR($A45="",P$3=""),"",IF(COUNTIFS(calc!$D$2:$D$1009,$A45,calc!$E$2:$E$1009,P$3)=0,"·",IF(COUNTIFS(calc!$D$2:$D$1009,$A45,calc!$E$2:$E$1009,P$3,calc!$F$2:$F$1009,1)&gt;0,"Check date",IF(SUMPRODUCT(MAX((calc!$D$2:$D$1009=$A45)*(calc!$E$2:$E$1009=P$3)*calc!$C$2:$C$1009))=0,"No expiry",SUMPRODUCT(MAX((calc!$D$2:$D$1009=$A45)*(calc!$E$2:$E$1009=P$3)*calc!$C$2:$C$1009))))))</f>
      </c>
      <c r="Q45" s="19">
        <f>IF(OR($A45="",Q$3=""),"",IF(COUNTIFS(calc!$D$2:$D$1009,$A45,calc!$E$2:$E$1009,Q$3)=0,"·",IF(COUNTIFS(calc!$D$2:$D$1009,$A45,calc!$E$2:$E$1009,Q$3,calc!$F$2:$F$1009,1)&gt;0,"Check date",IF(SUMPRODUCT(MAX((calc!$D$2:$D$1009=$A45)*(calc!$E$2:$E$1009=Q$3)*calc!$C$2:$C$1009))=0,"No expiry",SUMPRODUCT(MAX((calc!$D$2:$D$1009=$A45)*(calc!$E$2:$E$1009=Q$3)*calc!$C$2:$C$1009))))))</f>
      </c>
      <c r="R45" s="19">
        <f>IF(OR($A45="",R$3=""),"",IF(COUNTIFS(calc!$D$2:$D$1009,$A45,calc!$E$2:$E$1009,R$3)=0,"·",IF(COUNTIFS(calc!$D$2:$D$1009,$A45,calc!$E$2:$E$1009,R$3,calc!$F$2:$F$1009,1)&gt;0,"Check date",IF(SUMPRODUCT(MAX((calc!$D$2:$D$1009=$A45)*(calc!$E$2:$E$1009=R$3)*calc!$C$2:$C$1009))=0,"No expiry",SUMPRODUCT(MAX((calc!$D$2:$D$1009=$A45)*(calc!$E$2:$E$1009=R$3)*calc!$C$2:$C$1009))))))</f>
      </c>
      <c r="S45" s="19">
        <f>IF(OR($A45="",S$3=""),"",IF(COUNTIFS(calc!$D$2:$D$1009,$A45,calc!$E$2:$E$1009,S$3)=0,"·",IF(COUNTIFS(calc!$D$2:$D$1009,$A45,calc!$E$2:$E$1009,S$3,calc!$F$2:$F$1009,1)&gt;0,"Check date",IF(SUMPRODUCT(MAX((calc!$D$2:$D$1009=$A45)*(calc!$E$2:$E$1009=S$3)*calc!$C$2:$C$1009))=0,"No expiry",SUMPRODUCT(MAX((calc!$D$2:$D$1009=$A45)*(calc!$E$2:$E$1009=S$3)*calc!$C$2:$C$1009))))))</f>
      </c>
      <c r="T45" s="19">
        <f>IF(OR($A45="",T$3=""),"",IF(COUNTIFS(calc!$D$2:$D$1009,$A45,calc!$E$2:$E$1009,T$3)=0,"·",IF(COUNTIFS(calc!$D$2:$D$1009,$A45,calc!$E$2:$E$1009,T$3,calc!$F$2:$F$1009,1)&gt;0,"Check date",IF(SUMPRODUCT(MAX((calc!$D$2:$D$1009=$A45)*(calc!$E$2:$E$1009=T$3)*calc!$C$2:$C$1009))=0,"No expiry",SUMPRODUCT(MAX((calc!$D$2:$D$1009=$A45)*(calc!$E$2:$E$1009=T$3)*calc!$C$2:$C$1009))))))</f>
      </c>
      <c r="U45" s="19">
        <f>IF(OR($A45="",U$3=""),"",IF(COUNTIFS(calc!$D$2:$D$1009,$A45,calc!$E$2:$E$1009,U$3)=0,"·",IF(COUNTIFS(calc!$D$2:$D$1009,$A45,calc!$E$2:$E$1009,U$3,calc!$F$2:$F$1009,1)&gt;0,"Check date",IF(SUMPRODUCT(MAX((calc!$D$2:$D$1009=$A45)*(calc!$E$2:$E$1009=U$3)*calc!$C$2:$C$1009))=0,"No expiry",SUMPRODUCT(MAX((calc!$D$2:$D$1009=$A45)*(calc!$E$2:$E$1009=U$3)*calc!$C$2:$C$1009))))))</f>
      </c>
      <c r="V45" s="19">
        <f>IF(OR($A45="",V$3=""),"",IF(COUNTIFS(calc!$D$2:$D$1009,$A45,calc!$E$2:$E$1009,V$3)=0,"·",IF(COUNTIFS(calc!$D$2:$D$1009,$A45,calc!$E$2:$E$1009,V$3,calc!$F$2:$F$1009,1)&gt;0,"Check date",IF(SUMPRODUCT(MAX((calc!$D$2:$D$1009=$A45)*(calc!$E$2:$E$1009=V$3)*calc!$C$2:$C$1009))=0,"No expiry",SUMPRODUCT(MAX((calc!$D$2:$D$1009=$A45)*(calc!$E$2:$E$1009=V$3)*calc!$C$2:$C$1009))))))</f>
      </c>
      <c r="W45" s="19">
        <f>IF(OR($A45="",W$3=""),"",IF(COUNTIFS(calc!$D$2:$D$1009,$A45,calc!$E$2:$E$1009,W$3)=0,"·",IF(COUNTIFS(calc!$D$2:$D$1009,$A45,calc!$E$2:$E$1009,W$3,calc!$F$2:$F$1009,1)&gt;0,"Check date",IF(SUMPRODUCT(MAX((calc!$D$2:$D$1009=$A45)*(calc!$E$2:$E$1009=W$3)*calc!$C$2:$C$1009))=0,"No expiry",SUMPRODUCT(MAX((calc!$D$2:$D$1009=$A45)*(calc!$E$2:$E$1009=W$3)*calc!$C$2:$C$1009))))))</f>
      </c>
      <c r="X45" s="19">
        <f>IF(OR($A45="",X$3=""),"",IF(COUNTIFS(calc!$D$2:$D$1009,$A45,calc!$E$2:$E$1009,X$3)=0,"·",IF(COUNTIFS(calc!$D$2:$D$1009,$A45,calc!$E$2:$E$1009,X$3,calc!$F$2:$F$1009,1)&gt;0,"Check date",IF(SUMPRODUCT(MAX((calc!$D$2:$D$1009=$A45)*(calc!$E$2:$E$1009=X$3)*calc!$C$2:$C$1009))=0,"No expiry",SUMPRODUCT(MAX((calc!$D$2:$D$1009=$A45)*(calc!$E$2:$E$1009=X$3)*calc!$C$2:$C$1009))))))</f>
      </c>
      <c r="Y45" s="19">
        <f>IF(OR($A45="",Y$3=""),"",IF(COUNTIFS(calc!$D$2:$D$1009,$A45,calc!$E$2:$E$1009,Y$3)=0,"·",IF(COUNTIFS(calc!$D$2:$D$1009,$A45,calc!$E$2:$E$1009,Y$3,calc!$F$2:$F$1009,1)&gt;0,"Check date",IF(SUMPRODUCT(MAX((calc!$D$2:$D$1009=$A45)*(calc!$E$2:$E$1009=Y$3)*calc!$C$2:$C$1009))=0,"No expiry",SUMPRODUCT(MAX((calc!$D$2:$D$1009=$A45)*(calc!$E$2:$E$1009=Y$3)*calc!$C$2:$C$1009))))))</f>
      </c>
      <c r="Z45" s="19">
        <f>IF(OR($A45="",Z$3=""),"",IF(COUNTIFS(calc!$D$2:$D$1009,$A45,calc!$E$2:$E$1009,Z$3)=0,"·",IF(COUNTIFS(calc!$D$2:$D$1009,$A45,calc!$E$2:$E$1009,Z$3,calc!$F$2:$F$1009,1)&gt;0,"Check date",IF(SUMPRODUCT(MAX((calc!$D$2:$D$1009=$A45)*(calc!$E$2:$E$1009=Z$3)*calc!$C$2:$C$1009))=0,"No expiry",SUMPRODUCT(MAX((calc!$D$2:$D$1009=$A45)*(calc!$E$2:$E$1009=Z$3)*calc!$C$2:$C$1009))))))</f>
      </c>
    </row>
    <row r="46" spans="1:26" x14ac:dyDescent="0.25">
      <c r="A46">
        <f>IFERROR(INDEX(calc!$D$2:$D$1009,MATCH(ROW()-3,calc!$A$2:$A$1009,0)),"")</f>
      </c>
      <c r="B46" s="19">
        <f>IF(OR($A46="",B$3=""),"",IF(COUNTIFS(calc!$D$2:$D$1009,$A46,calc!$E$2:$E$1009,B$3)=0,"·",IF(COUNTIFS(calc!$D$2:$D$1009,$A46,calc!$E$2:$E$1009,B$3,calc!$F$2:$F$1009,1)&gt;0,"Check date",IF(SUMPRODUCT(MAX((calc!$D$2:$D$1009=$A46)*(calc!$E$2:$E$1009=B$3)*calc!$C$2:$C$1009))=0,"No expiry",SUMPRODUCT(MAX((calc!$D$2:$D$1009=$A46)*(calc!$E$2:$E$1009=B$3)*calc!$C$2:$C$1009))))))</f>
      </c>
      <c r="C46" s="19">
        <f>IF(OR($A46="",C$3=""),"",IF(COUNTIFS(calc!$D$2:$D$1009,$A46,calc!$E$2:$E$1009,C$3)=0,"·",IF(COUNTIFS(calc!$D$2:$D$1009,$A46,calc!$E$2:$E$1009,C$3,calc!$F$2:$F$1009,1)&gt;0,"Check date",IF(SUMPRODUCT(MAX((calc!$D$2:$D$1009=$A46)*(calc!$E$2:$E$1009=C$3)*calc!$C$2:$C$1009))=0,"No expiry",SUMPRODUCT(MAX((calc!$D$2:$D$1009=$A46)*(calc!$E$2:$E$1009=C$3)*calc!$C$2:$C$1009))))))</f>
      </c>
      <c r="D46" s="19">
        <f>IF(OR($A46="",D$3=""),"",IF(COUNTIFS(calc!$D$2:$D$1009,$A46,calc!$E$2:$E$1009,D$3)=0,"·",IF(COUNTIFS(calc!$D$2:$D$1009,$A46,calc!$E$2:$E$1009,D$3,calc!$F$2:$F$1009,1)&gt;0,"Check date",IF(SUMPRODUCT(MAX((calc!$D$2:$D$1009=$A46)*(calc!$E$2:$E$1009=D$3)*calc!$C$2:$C$1009))=0,"No expiry",SUMPRODUCT(MAX((calc!$D$2:$D$1009=$A46)*(calc!$E$2:$E$1009=D$3)*calc!$C$2:$C$1009))))))</f>
      </c>
      <c r="E46" s="19">
        <f>IF(OR($A46="",E$3=""),"",IF(COUNTIFS(calc!$D$2:$D$1009,$A46,calc!$E$2:$E$1009,E$3)=0,"·",IF(COUNTIFS(calc!$D$2:$D$1009,$A46,calc!$E$2:$E$1009,E$3,calc!$F$2:$F$1009,1)&gt;0,"Check date",IF(SUMPRODUCT(MAX((calc!$D$2:$D$1009=$A46)*(calc!$E$2:$E$1009=E$3)*calc!$C$2:$C$1009))=0,"No expiry",SUMPRODUCT(MAX((calc!$D$2:$D$1009=$A46)*(calc!$E$2:$E$1009=E$3)*calc!$C$2:$C$1009))))))</f>
      </c>
      <c r="F46" s="19">
        <f>IF(OR($A46="",F$3=""),"",IF(COUNTIFS(calc!$D$2:$D$1009,$A46,calc!$E$2:$E$1009,F$3)=0,"·",IF(COUNTIFS(calc!$D$2:$D$1009,$A46,calc!$E$2:$E$1009,F$3,calc!$F$2:$F$1009,1)&gt;0,"Check date",IF(SUMPRODUCT(MAX((calc!$D$2:$D$1009=$A46)*(calc!$E$2:$E$1009=F$3)*calc!$C$2:$C$1009))=0,"No expiry",SUMPRODUCT(MAX((calc!$D$2:$D$1009=$A46)*(calc!$E$2:$E$1009=F$3)*calc!$C$2:$C$1009))))))</f>
      </c>
      <c r="G46" s="19">
        <f>IF(OR($A46="",G$3=""),"",IF(COUNTIFS(calc!$D$2:$D$1009,$A46,calc!$E$2:$E$1009,G$3)=0,"·",IF(COUNTIFS(calc!$D$2:$D$1009,$A46,calc!$E$2:$E$1009,G$3,calc!$F$2:$F$1009,1)&gt;0,"Check date",IF(SUMPRODUCT(MAX((calc!$D$2:$D$1009=$A46)*(calc!$E$2:$E$1009=G$3)*calc!$C$2:$C$1009))=0,"No expiry",SUMPRODUCT(MAX((calc!$D$2:$D$1009=$A46)*(calc!$E$2:$E$1009=G$3)*calc!$C$2:$C$1009))))))</f>
      </c>
      <c r="H46" s="19">
        <f>IF(OR($A46="",H$3=""),"",IF(COUNTIFS(calc!$D$2:$D$1009,$A46,calc!$E$2:$E$1009,H$3)=0,"·",IF(COUNTIFS(calc!$D$2:$D$1009,$A46,calc!$E$2:$E$1009,H$3,calc!$F$2:$F$1009,1)&gt;0,"Check date",IF(SUMPRODUCT(MAX((calc!$D$2:$D$1009=$A46)*(calc!$E$2:$E$1009=H$3)*calc!$C$2:$C$1009))=0,"No expiry",SUMPRODUCT(MAX((calc!$D$2:$D$1009=$A46)*(calc!$E$2:$E$1009=H$3)*calc!$C$2:$C$1009))))))</f>
      </c>
      <c r="I46" s="19">
        <f>IF(OR($A46="",I$3=""),"",IF(COUNTIFS(calc!$D$2:$D$1009,$A46,calc!$E$2:$E$1009,I$3)=0,"·",IF(COUNTIFS(calc!$D$2:$D$1009,$A46,calc!$E$2:$E$1009,I$3,calc!$F$2:$F$1009,1)&gt;0,"Check date",IF(SUMPRODUCT(MAX((calc!$D$2:$D$1009=$A46)*(calc!$E$2:$E$1009=I$3)*calc!$C$2:$C$1009))=0,"No expiry",SUMPRODUCT(MAX((calc!$D$2:$D$1009=$A46)*(calc!$E$2:$E$1009=I$3)*calc!$C$2:$C$1009))))))</f>
      </c>
      <c r="J46" s="19">
        <f>IF(OR($A46="",J$3=""),"",IF(COUNTIFS(calc!$D$2:$D$1009,$A46,calc!$E$2:$E$1009,J$3)=0,"·",IF(COUNTIFS(calc!$D$2:$D$1009,$A46,calc!$E$2:$E$1009,J$3,calc!$F$2:$F$1009,1)&gt;0,"Check date",IF(SUMPRODUCT(MAX((calc!$D$2:$D$1009=$A46)*(calc!$E$2:$E$1009=J$3)*calc!$C$2:$C$1009))=0,"No expiry",SUMPRODUCT(MAX((calc!$D$2:$D$1009=$A46)*(calc!$E$2:$E$1009=J$3)*calc!$C$2:$C$1009))))))</f>
      </c>
      <c r="K46" s="19">
        <f>IF(OR($A46="",K$3=""),"",IF(COUNTIFS(calc!$D$2:$D$1009,$A46,calc!$E$2:$E$1009,K$3)=0,"·",IF(COUNTIFS(calc!$D$2:$D$1009,$A46,calc!$E$2:$E$1009,K$3,calc!$F$2:$F$1009,1)&gt;0,"Check date",IF(SUMPRODUCT(MAX((calc!$D$2:$D$1009=$A46)*(calc!$E$2:$E$1009=K$3)*calc!$C$2:$C$1009))=0,"No expiry",SUMPRODUCT(MAX((calc!$D$2:$D$1009=$A46)*(calc!$E$2:$E$1009=K$3)*calc!$C$2:$C$1009))))))</f>
      </c>
      <c r="L46" s="19">
        <f>IF(OR($A46="",L$3=""),"",IF(COUNTIFS(calc!$D$2:$D$1009,$A46,calc!$E$2:$E$1009,L$3)=0,"·",IF(COUNTIFS(calc!$D$2:$D$1009,$A46,calc!$E$2:$E$1009,L$3,calc!$F$2:$F$1009,1)&gt;0,"Check date",IF(SUMPRODUCT(MAX((calc!$D$2:$D$1009=$A46)*(calc!$E$2:$E$1009=L$3)*calc!$C$2:$C$1009))=0,"No expiry",SUMPRODUCT(MAX((calc!$D$2:$D$1009=$A46)*(calc!$E$2:$E$1009=L$3)*calc!$C$2:$C$1009))))))</f>
      </c>
      <c r="M46" s="19">
        <f>IF(OR($A46="",M$3=""),"",IF(COUNTIFS(calc!$D$2:$D$1009,$A46,calc!$E$2:$E$1009,M$3)=0,"·",IF(COUNTIFS(calc!$D$2:$D$1009,$A46,calc!$E$2:$E$1009,M$3,calc!$F$2:$F$1009,1)&gt;0,"Check date",IF(SUMPRODUCT(MAX((calc!$D$2:$D$1009=$A46)*(calc!$E$2:$E$1009=M$3)*calc!$C$2:$C$1009))=0,"No expiry",SUMPRODUCT(MAX((calc!$D$2:$D$1009=$A46)*(calc!$E$2:$E$1009=M$3)*calc!$C$2:$C$1009))))))</f>
      </c>
      <c r="N46" s="19">
        <f>IF(OR($A46="",N$3=""),"",IF(COUNTIFS(calc!$D$2:$D$1009,$A46,calc!$E$2:$E$1009,N$3)=0,"·",IF(COUNTIFS(calc!$D$2:$D$1009,$A46,calc!$E$2:$E$1009,N$3,calc!$F$2:$F$1009,1)&gt;0,"Check date",IF(SUMPRODUCT(MAX((calc!$D$2:$D$1009=$A46)*(calc!$E$2:$E$1009=N$3)*calc!$C$2:$C$1009))=0,"No expiry",SUMPRODUCT(MAX((calc!$D$2:$D$1009=$A46)*(calc!$E$2:$E$1009=N$3)*calc!$C$2:$C$1009))))))</f>
      </c>
      <c r="O46" s="19">
        <f>IF(OR($A46="",O$3=""),"",IF(COUNTIFS(calc!$D$2:$D$1009,$A46,calc!$E$2:$E$1009,O$3)=0,"·",IF(COUNTIFS(calc!$D$2:$D$1009,$A46,calc!$E$2:$E$1009,O$3,calc!$F$2:$F$1009,1)&gt;0,"Check date",IF(SUMPRODUCT(MAX((calc!$D$2:$D$1009=$A46)*(calc!$E$2:$E$1009=O$3)*calc!$C$2:$C$1009))=0,"No expiry",SUMPRODUCT(MAX((calc!$D$2:$D$1009=$A46)*(calc!$E$2:$E$1009=O$3)*calc!$C$2:$C$1009))))))</f>
      </c>
      <c r="P46" s="19">
        <f>IF(OR($A46="",P$3=""),"",IF(COUNTIFS(calc!$D$2:$D$1009,$A46,calc!$E$2:$E$1009,P$3)=0,"·",IF(COUNTIFS(calc!$D$2:$D$1009,$A46,calc!$E$2:$E$1009,P$3,calc!$F$2:$F$1009,1)&gt;0,"Check date",IF(SUMPRODUCT(MAX((calc!$D$2:$D$1009=$A46)*(calc!$E$2:$E$1009=P$3)*calc!$C$2:$C$1009))=0,"No expiry",SUMPRODUCT(MAX((calc!$D$2:$D$1009=$A46)*(calc!$E$2:$E$1009=P$3)*calc!$C$2:$C$1009))))))</f>
      </c>
      <c r="Q46" s="19">
        <f>IF(OR($A46="",Q$3=""),"",IF(COUNTIFS(calc!$D$2:$D$1009,$A46,calc!$E$2:$E$1009,Q$3)=0,"·",IF(COUNTIFS(calc!$D$2:$D$1009,$A46,calc!$E$2:$E$1009,Q$3,calc!$F$2:$F$1009,1)&gt;0,"Check date",IF(SUMPRODUCT(MAX((calc!$D$2:$D$1009=$A46)*(calc!$E$2:$E$1009=Q$3)*calc!$C$2:$C$1009))=0,"No expiry",SUMPRODUCT(MAX((calc!$D$2:$D$1009=$A46)*(calc!$E$2:$E$1009=Q$3)*calc!$C$2:$C$1009))))))</f>
      </c>
      <c r="R46" s="19">
        <f>IF(OR($A46="",R$3=""),"",IF(COUNTIFS(calc!$D$2:$D$1009,$A46,calc!$E$2:$E$1009,R$3)=0,"·",IF(COUNTIFS(calc!$D$2:$D$1009,$A46,calc!$E$2:$E$1009,R$3,calc!$F$2:$F$1009,1)&gt;0,"Check date",IF(SUMPRODUCT(MAX((calc!$D$2:$D$1009=$A46)*(calc!$E$2:$E$1009=R$3)*calc!$C$2:$C$1009))=0,"No expiry",SUMPRODUCT(MAX((calc!$D$2:$D$1009=$A46)*(calc!$E$2:$E$1009=R$3)*calc!$C$2:$C$1009))))))</f>
      </c>
      <c r="S46" s="19">
        <f>IF(OR($A46="",S$3=""),"",IF(COUNTIFS(calc!$D$2:$D$1009,$A46,calc!$E$2:$E$1009,S$3)=0,"·",IF(COUNTIFS(calc!$D$2:$D$1009,$A46,calc!$E$2:$E$1009,S$3,calc!$F$2:$F$1009,1)&gt;0,"Check date",IF(SUMPRODUCT(MAX((calc!$D$2:$D$1009=$A46)*(calc!$E$2:$E$1009=S$3)*calc!$C$2:$C$1009))=0,"No expiry",SUMPRODUCT(MAX((calc!$D$2:$D$1009=$A46)*(calc!$E$2:$E$1009=S$3)*calc!$C$2:$C$1009))))))</f>
      </c>
      <c r="T46" s="19">
        <f>IF(OR($A46="",T$3=""),"",IF(COUNTIFS(calc!$D$2:$D$1009,$A46,calc!$E$2:$E$1009,T$3)=0,"·",IF(COUNTIFS(calc!$D$2:$D$1009,$A46,calc!$E$2:$E$1009,T$3,calc!$F$2:$F$1009,1)&gt;0,"Check date",IF(SUMPRODUCT(MAX((calc!$D$2:$D$1009=$A46)*(calc!$E$2:$E$1009=T$3)*calc!$C$2:$C$1009))=0,"No expiry",SUMPRODUCT(MAX((calc!$D$2:$D$1009=$A46)*(calc!$E$2:$E$1009=T$3)*calc!$C$2:$C$1009))))))</f>
      </c>
      <c r="U46" s="19">
        <f>IF(OR($A46="",U$3=""),"",IF(COUNTIFS(calc!$D$2:$D$1009,$A46,calc!$E$2:$E$1009,U$3)=0,"·",IF(COUNTIFS(calc!$D$2:$D$1009,$A46,calc!$E$2:$E$1009,U$3,calc!$F$2:$F$1009,1)&gt;0,"Check date",IF(SUMPRODUCT(MAX((calc!$D$2:$D$1009=$A46)*(calc!$E$2:$E$1009=U$3)*calc!$C$2:$C$1009))=0,"No expiry",SUMPRODUCT(MAX((calc!$D$2:$D$1009=$A46)*(calc!$E$2:$E$1009=U$3)*calc!$C$2:$C$1009))))))</f>
      </c>
      <c r="V46" s="19">
        <f>IF(OR($A46="",V$3=""),"",IF(COUNTIFS(calc!$D$2:$D$1009,$A46,calc!$E$2:$E$1009,V$3)=0,"·",IF(COUNTIFS(calc!$D$2:$D$1009,$A46,calc!$E$2:$E$1009,V$3,calc!$F$2:$F$1009,1)&gt;0,"Check date",IF(SUMPRODUCT(MAX((calc!$D$2:$D$1009=$A46)*(calc!$E$2:$E$1009=V$3)*calc!$C$2:$C$1009))=0,"No expiry",SUMPRODUCT(MAX((calc!$D$2:$D$1009=$A46)*(calc!$E$2:$E$1009=V$3)*calc!$C$2:$C$1009))))))</f>
      </c>
      <c r="W46" s="19">
        <f>IF(OR($A46="",W$3=""),"",IF(COUNTIFS(calc!$D$2:$D$1009,$A46,calc!$E$2:$E$1009,W$3)=0,"·",IF(COUNTIFS(calc!$D$2:$D$1009,$A46,calc!$E$2:$E$1009,W$3,calc!$F$2:$F$1009,1)&gt;0,"Check date",IF(SUMPRODUCT(MAX((calc!$D$2:$D$1009=$A46)*(calc!$E$2:$E$1009=W$3)*calc!$C$2:$C$1009))=0,"No expiry",SUMPRODUCT(MAX((calc!$D$2:$D$1009=$A46)*(calc!$E$2:$E$1009=W$3)*calc!$C$2:$C$1009))))))</f>
      </c>
      <c r="X46" s="19">
        <f>IF(OR($A46="",X$3=""),"",IF(COUNTIFS(calc!$D$2:$D$1009,$A46,calc!$E$2:$E$1009,X$3)=0,"·",IF(COUNTIFS(calc!$D$2:$D$1009,$A46,calc!$E$2:$E$1009,X$3,calc!$F$2:$F$1009,1)&gt;0,"Check date",IF(SUMPRODUCT(MAX((calc!$D$2:$D$1009=$A46)*(calc!$E$2:$E$1009=X$3)*calc!$C$2:$C$1009))=0,"No expiry",SUMPRODUCT(MAX((calc!$D$2:$D$1009=$A46)*(calc!$E$2:$E$1009=X$3)*calc!$C$2:$C$1009))))))</f>
      </c>
      <c r="Y46" s="19">
        <f>IF(OR($A46="",Y$3=""),"",IF(COUNTIFS(calc!$D$2:$D$1009,$A46,calc!$E$2:$E$1009,Y$3)=0,"·",IF(COUNTIFS(calc!$D$2:$D$1009,$A46,calc!$E$2:$E$1009,Y$3,calc!$F$2:$F$1009,1)&gt;0,"Check date",IF(SUMPRODUCT(MAX((calc!$D$2:$D$1009=$A46)*(calc!$E$2:$E$1009=Y$3)*calc!$C$2:$C$1009))=0,"No expiry",SUMPRODUCT(MAX((calc!$D$2:$D$1009=$A46)*(calc!$E$2:$E$1009=Y$3)*calc!$C$2:$C$1009))))))</f>
      </c>
      <c r="Z46" s="19">
        <f>IF(OR($A46="",Z$3=""),"",IF(COUNTIFS(calc!$D$2:$D$1009,$A46,calc!$E$2:$E$1009,Z$3)=0,"·",IF(COUNTIFS(calc!$D$2:$D$1009,$A46,calc!$E$2:$E$1009,Z$3,calc!$F$2:$F$1009,1)&gt;0,"Check date",IF(SUMPRODUCT(MAX((calc!$D$2:$D$1009=$A46)*(calc!$E$2:$E$1009=Z$3)*calc!$C$2:$C$1009))=0,"No expiry",SUMPRODUCT(MAX((calc!$D$2:$D$1009=$A46)*(calc!$E$2:$E$1009=Z$3)*calc!$C$2:$C$1009))))))</f>
      </c>
    </row>
    <row r="47" spans="1:26" x14ac:dyDescent="0.25">
      <c r="A47">
        <f>IFERROR(INDEX(calc!$D$2:$D$1009,MATCH(ROW()-3,calc!$A$2:$A$1009,0)),"")</f>
      </c>
      <c r="B47" s="19">
        <f>IF(OR($A47="",B$3=""),"",IF(COUNTIFS(calc!$D$2:$D$1009,$A47,calc!$E$2:$E$1009,B$3)=0,"·",IF(COUNTIFS(calc!$D$2:$D$1009,$A47,calc!$E$2:$E$1009,B$3,calc!$F$2:$F$1009,1)&gt;0,"Check date",IF(SUMPRODUCT(MAX((calc!$D$2:$D$1009=$A47)*(calc!$E$2:$E$1009=B$3)*calc!$C$2:$C$1009))=0,"No expiry",SUMPRODUCT(MAX((calc!$D$2:$D$1009=$A47)*(calc!$E$2:$E$1009=B$3)*calc!$C$2:$C$1009))))))</f>
      </c>
      <c r="C47" s="19">
        <f>IF(OR($A47="",C$3=""),"",IF(COUNTIFS(calc!$D$2:$D$1009,$A47,calc!$E$2:$E$1009,C$3)=0,"·",IF(COUNTIFS(calc!$D$2:$D$1009,$A47,calc!$E$2:$E$1009,C$3,calc!$F$2:$F$1009,1)&gt;0,"Check date",IF(SUMPRODUCT(MAX((calc!$D$2:$D$1009=$A47)*(calc!$E$2:$E$1009=C$3)*calc!$C$2:$C$1009))=0,"No expiry",SUMPRODUCT(MAX((calc!$D$2:$D$1009=$A47)*(calc!$E$2:$E$1009=C$3)*calc!$C$2:$C$1009))))))</f>
      </c>
      <c r="D47" s="19">
        <f>IF(OR($A47="",D$3=""),"",IF(COUNTIFS(calc!$D$2:$D$1009,$A47,calc!$E$2:$E$1009,D$3)=0,"·",IF(COUNTIFS(calc!$D$2:$D$1009,$A47,calc!$E$2:$E$1009,D$3,calc!$F$2:$F$1009,1)&gt;0,"Check date",IF(SUMPRODUCT(MAX((calc!$D$2:$D$1009=$A47)*(calc!$E$2:$E$1009=D$3)*calc!$C$2:$C$1009))=0,"No expiry",SUMPRODUCT(MAX((calc!$D$2:$D$1009=$A47)*(calc!$E$2:$E$1009=D$3)*calc!$C$2:$C$1009))))))</f>
      </c>
      <c r="E47" s="19">
        <f>IF(OR($A47="",E$3=""),"",IF(COUNTIFS(calc!$D$2:$D$1009,$A47,calc!$E$2:$E$1009,E$3)=0,"·",IF(COUNTIFS(calc!$D$2:$D$1009,$A47,calc!$E$2:$E$1009,E$3,calc!$F$2:$F$1009,1)&gt;0,"Check date",IF(SUMPRODUCT(MAX((calc!$D$2:$D$1009=$A47)*(calc!$E$2:$E$1009=E$3)*calc!$C$2:$C$1009))=0,"No expiry",SUMPRODUCT(MAX((calc!$D$2:$D$1009=$A47)*(calc!$E$2:$E$1009=E$3)*calc!$C$2:$C$1009))))))</f>
      </c>
      <c r="F47" s="19">
        <f>IF(OR($A47="",F$3=""),"",IF(COUNTIFS(calc!$D$2:$D$1009,$A47,calc!$E$2:$E$1009,F$3)=0,"·",IF(COUNTIFS(calc!$D$2:$D$1009,$A47,calc!$E$2:$E$1009,F$3,calc!$F$2:$F$1009,1)&gt;0,"Check date",IF(SUMPRODUCT(MAX((calc!$D$2:$D$1009=$A47)*(calc!$E$2:$E$1009=F$3)*calc!$C$2:$C$1009))=0,"No expiry",SUMPRODUCT(MAX((calc!$D$2:$D$1009=$A47)*(calc!$E$2:$E$1009=F$3)*calc!$C$2:$C$1009))))))</f>
      </c>
      <c r="G47" s="19">
        <f>IF(OR($A47="",G$3=""),"",IF(COUNTIFS(calc!$D$2:$D$1009,$A47,calc!$E$2:$E$1009,G$3)=0,"·",IF(COUNTIFS(calc!$D$2:$D$1009,$A47,calc!$E$2:$E$1009,G$3,calc!$F$2:$F$1009,1)&gt;0,"Check date",IF(SUMPRODUCT(MAX((calc!$D$2:$D$1009=$A47)*(calc!$E$2:$E$1009=G$3)*calc!$C$2:$C$1009))=0,"No expiry",SUMPRODUCT(MAX((calc!$D$2:$D$1009=$A47)*(calc!$E$2:$E$1009=G$3)*calc!$C$2:$C$1009))))))</f>
      </c>
      <c r="H47" s="19">
        <f>IF(OR($A47="",H$3=""),"",IF(COUNTIFS(calc!$D$2:$D$1009,$A47,calc!$E$2:$E$1009,H$3)=0,"·",IF(COUNTIFS(calc!$D$2:$D$1009,$A47,calc!$E$2:$E$1009,H$3,calc!$F$2:$F$1009,1)&gt;0,"Check date",IF(SUMPRODUCT(MAX((calc!$D$2:$D$1009=$A47)*(calc!$E$2:$E$1009=H$3)*calc!$C$2:$C$1009))=0,"No expiry",SUMPRODUCT(MAX((calc!$D$2:$D$1009=$A47)*(calc!$E$2:$E$1009=H$3)*calc!$C$2:$C$1009))))))</f>
      </c>
      <c r="I47" s="19">
        <f>IF(OR($A47="",I$3=""),"",IF(COUNTIFS(calc!$D$2:$D$1009,$A47,calc!$E$2:$E$1009,I$3)=0,"·",IF(COUNTIFS(calc!$D$2:$D$1009,$A47,calc!$E$2:$E$1009,I$3,calc!$F$2:$F$1009,1)&gt;0,"Check date",IF(SUMPRODUCT(MAX((calc!$D$2:$D$1009=$A47)*(calc!$E$2:$E$1009=I$3)*calc!$C$2:$C$1009))=0,"No expiry",SUMPRODUCT(MAX((calc!$D$2:$D$1009=$A47)*(calc!$E$2:$E$1009=I$3)*calc!$C$2:$C$1009))))))</f>
      </c>
      <c r="J47" s="19">
        <f>IF(OR($A47="",J$3=""),"",IF(COUNTIFS(calc!$D$2:$D$1009,$A47,calc!$E$2:$E$1009,J$3)=0,"·",IF(COUNTIFS(calc!$D$2:$D$1009,$A47,calc!$E$2:$E$1009,J$3,calc!$F$2:$F$1009,1)&gt;0,"Check date",IF(SUMPRODUCT(MAX((calc!$D$2:$D$1009=$A47)*(calc!$E$2:$E$1009=J$3)*calc!$C$2:$C$1009))=0,"No expiry",SUMPRODUCT(MAX((calc!$D$2:$D$1009=$A47)*(calc!$E$2:$E$1009=J$3)*calc!$C$2:$C$1009))))))</f>
      </c>
      <c r="K47" s="19">
        <f>IF(OR($A47="",K$3=""),"",IF(COUNTIFS(calc!$D$2:$D$1009,$A47,calc!$E$2:$E$1009,K$3)=0,"·",IF(COUNTIFS(calc!$D$2:$D$1009,$A47,calc!$E$2:$E$1009,K$3,calc!$F$2:$F$1009,1)&gt;0,"Check date",IF(SUMPRODUCT(MAX((calc!$D$2:$D$1009=$A47)*(calc!$E$2:$E$1009=K$3)*calc!$C$2:$C$1009))=0,"No expiry",SUMPRODUCT(MAX((calc!$D$2:$D$1009=$A47)*(calc!$E$2:$E$1009=K$3)*calc!$C$2:$C$1009))))))</f>
      </c>
      <c r="L47" s="19">
        <f>IF(OR($A47="",L$3=""),"",IF(COUNTIFS(calc!$D$2:$D$1009,$A47,calc!$E$2:$E$1009,L$3)=0,"·",IF(COUNTIFS(calc!$D$2:$D$1009,$A47,calc!$E$2:$E$1009,L$3,calc!$F$2:$F$1009,1)&gt;0,"Check date",IF(SUMPRODUCT(MAX((calc!$D$2:$D$1009=$A47)*(calc!$E$2:$E$1009=L$3)*calc!$C$2:$C$1009))=0,"No expiry",SUMPRODUCT(MAX((calc!$D$2:$D$1009=$A47)*(calc!$E$2:$E$1009=L$3)*calc!$C$2:$C$1009))))))</f>
      </c>
      <c r="M47" s="19">
        <f>IF(OR($A47="",M$3=""),"",IF(COUNTIFS(calc!$D$2:$D$1009,$A47,calc!$E$2:$E$1009,M$3)=0,"·",IF(COUNTIFS(calc!$D$2:$D$1009,$A47,calc!$E$2:$E$1009,M$3,calc!$F$2:$F$1009,1)&gt;0,"Check date",IF(SUMPRODUCT(MAX((calc!$D$2:$D$1009=$A47)*(calc!$E$2:$E$1009=M$3)*calc!$C$2:$C$1009))=0,"No expiry",SUMPRODUCT(MAX((calc!$D$2:$D$1009=$A47)*(calc!$E$2:$E$1009=M$3)*calc!$C$2:$C$1009))))))</f>
      </c>
      <c r="N47" s="19">
        <f>IF(OR($A47="",N$3=""),"",IF(COUNTIFS(calc!$D$2:$D$1009,$A47,calc!$E$2:$E$1009,N$3)=0,"·",IF(COUNTIFS(calc!$D$2:$D$1009,$A47,calc!$E$2:$E$1009,N$3,calc!$F$2:$F$1009,1)&gt;0,"Check date",IF(SUMPRODUCT(MAX((calc!$D$2:$D$1009=$A47)*(calc!$E$2:$E$1009=N$3)*calc!$C$2:$C$1009))=0,"No expiry",SUMPRODUCT(MAX((calc!$D$2:$D$1009=$A47)*(calc!$E$2:$E$1009=N$3)*calc!$C$2:$C$1009))))))</f>
      </c>
      <c r="O47" s="19">
        <f>IF(OR($A47="",O$3=""),"",IF(COUNTIFS(calc!$D$2:$D$1009,$A47,calc!$E$2:$E$1009,O$3)=0,"·",IF(COUNTIFS(calc!$D$2:$D$1009,$A47,calc!$E$2:$E$1009,O$3,calc!$F$2:$F$1009,1)&gt;0,"Check date",IF(SUMPRODUCT(MAX((calc!$D$2:$D$1009=$A47)*(calc!$E$2:$E$1009=O$3)*calc!$C$2:$C$1009))=0,"No expiry",SUMPRODUCT(MAX((calc!$D$2:$D$1009=$A47)*(calc!$E$2:$E$1009=O$3)*calc!$C$2:$C$1009))))))</f>
      </c>
      <c r="P47" s="19">
        <f>IF(OR($A47="",P$3=""),"",IF(COUNTIFS(calc!$D$2:$D$1009,$A47,calc!$E$2:$E$1009,P$3)=0,"·",IF(COUNTIFS(calc!$D$2:$D$1009,$A47,calc!$E$2:$E$1009,P$3,calc!$F$2:$F$1009,1)&gt;0,"Check date",IF(SUMPRODUCT(MAX((calc!$D$2:$D$1009=$A47)*(calc!$E$2:$E$1009=P$3)*calc!$C$2:$C$1009))=0,"No expiry",SUMPRODUCT(MAX((calc!$D$2:$D$1009=$A47)*(calc!$E$2:$E$1009=P$3)*calc!$C$2:$C$1009))))))</f>
      </c>
      <c r="Q47" s="19">
        <f>IF(OR($A47="",Q$3=""),"",IF(COUNTIFS(calc!$D$2:$D$1009,$A47,calc!$E$2:$E$1009,Q$3)=0,"·",IF(COUNTIFS(calc!$D$2:$D$1009,$A47,calc!$E$2:$E$1009,Q$3,calc!$F$2:$F$1009,1)&gt;0,"Check date",IF(SUMPRODUCT(MAX((calc!$D$2:$D$1009=$A47)*(calc!$E$2:$E$1009=Q$3)*calc!$C$2:$C$1009))=0,"No expiry",SUMPRODUCT(MAX((calc!$D$2:$D$1009=$A47)*(calc!$E$2:$E$1009=Q$3)*calc!$C$2:$C$1009))))))</f>
      </c>
      <c r="R47" s="19">
        <f>IF(OR($A47="",R$3=""),"",IF(COUNTIFS(calc!$D$2:$D$1009,$A47,calc!$E$2:$E$1009,R$3)=0,"·",IF(COUNTIFS(calc!$D$2:$D$1009,$A47,calc!$E$2:$E$1009,R$3,calc!$F$2:$F$1009,1)&gt;0,"Check date",IF(SUMPRODUCT(MAX((calc!$D$2:$D$1009=$A47)*(calc!$E$2:$E$1009=R$3)*calc!$C$2:$C$1009))=0,"No expiry",SUMPRODUCT(MAX((calc!$D$2:$D$1009=$A47)*(calc!$E$2:$E$1009=R$3)*calc!$C$2:$C$1009))))))</f>
      </c>
      <c r="S47" s="19">
        <f>IF(OR($A47="",S$3=""),"",IF(COUNTIFS(calc!$D$2:$D$1009,$A47,calc!$E$2:$E$1009,S$3)=0,"·",IF(COUNTIFS(calc!$D$2:$D$1009,$A47,calc!$E$2:$E$1009,S$3,calc!$F$2:$F$1009,1)&gt;0,"Check date",IF(SUMPRODUCT(MAX((calc!$D$2:$D$1009=$A47)*(calc!$E$2:$E$1009=S$3)*calc!$C$2:$C$1009))=0,"No expiry",SUMPRODUCT(MAX((calc!$D$2:$D$1009=$A47)*(calc!$E$2:$E$1009=S$3)*calc!$C$2:$C$1009))))))</f>
      </c>
      <c r="T47" s="19">
        <f>IF(OR($A47="",T$3=""),"",IF(COUNTIFS(calc!$D$2:$D$1009,$A47,calc!$E$2:$E$1009,T$3)=0,"·",IF(COUNTIFS(calc!$D$2:$D$1009,$A47,calc!$E$2:$E$1009,T$3,calc!$F$2:$F$1009,1)&gt;0,"Check date",IF(SUMPRODUCT(MAX((calc!$D$2:$D$1009=$A47)*(calc!$E$2:$E$1009=T$3)*calc!$C$2:$C$1009))=0,"No expiry",SUMPRODUCT(MAX((calc!$D$2:$D$1009=$A47)*(calc!$E$2:$E$1009=T$3)*calc!$C$2:$C$1009))))))</f>
      </c>
      <c r="U47" s="19">
        <f>IF(OR($A47="",U$3=""),"",IF(COUNTIFS(calc!$D$2:$D$1009,$A47,calc!$E$2:$E$1009,U$3)=0,"·",IF(COUNTIFS(calc!$D$2:$D$1009,$A47,calc!$E$2:$E$1009,U$3,calc!$F$2:$F$1009,1)&gt;0,"Check date",IF(SUMPRODUCT(MAX((calc!$D$2:$D$1009=$A47)*(calc!$E$2:$E$1009=U$3)*calc!$C$2:$C$1009))=0,"No expiry",SUMPRODUCT(MAX((calc!$D$2:$D$1009=$A47)*(calc!$E$2:$E$1009=U$3)*calc!$C$2:$C$1009))))))</f>
      </c>
      <c r="V47" s="19">
        <f>IF(OR($A47="",V$3=""),"",IF(COUNTIFS(calc!$D$2:$D$1009,$A47,calc!$E$2:$E$1009,V$3)=0,"·",IF(COUNTIFS(calc!$D$2:$D$1009,$A47,calc!$E$2:$E$1009,V$3,calc!$F$2:$F$1009,1)&gt;0,"Check date",IF(SUMPRODUCT(MAX((calc!$D$2:$D$1009=$A47)*(calc!$E$2:$E$1009=V$3)*calc!$C$2:$C$1009))=0,"No expiry",SUMPRODUCT(MAX((calc!$D$2:$D$1009=$A47)*(calc!$E$2:$E$1009=V$3)*calc!$C$2:$C$1009))))))</f>
      </c>
      <c r="W47" s="19">
        <f>IF(OR($A47="",W$3=""),"",IF(COUNTIFS(calc!$D$2:$D$1009,$A47,calc!$E$2:$E$1009,W$3)=0,"·",IF(COUNTIFS(calc!$D$2:$D$1009,$A47,calc!$E$2:$E$1009,W$3,calc!$F$2:$F$1009,1)&gt;0,"Check date",IF(SUMPRODUCT(MAX((calc!$D$2:$D$1009=$A47)*(calc!$E$2:$E$1009=W$3)*calc!$C$2:$C$1009))=0,"No expiry",SUMPRODUCT(MAX((calc!$D$2:$D$1009=$A47)*(calc!$E$2:$E$1009=W$3)*calc!$C$2:$C$1009))))))</f>
      </c>
      <c r="X47" s="19">
        <f>IF(OR($A47="",X$3=""),"",IF(COUNTIFS(calc!$D$2:$D$1009,$A47,calc!$E$2:$E$1009,X$3)=0,"·",IF(COUNTIFS(calc!$D$2:$D$1009,$A47,calc!$E$2:$E$1009,X$3,calc!$F$2:$F$1009,1)&gt;0,"Check date",IF(SUMPRODUCT(MAX((calc!$D$2:$D$1009=$A47)*(calc!$E$2:$E$1009=X$3)*calc!$C$2:$C$1009))=0,"No expiry",SUMPRODUCT(MAX((calc!$D$2:$D$1009=$A47)*(calc!$E$2:$E$1009=X$3)*calc!$C$2:$C$1009))))))</f>
      </c>
      <c r="Y47" s="19">
        <f>IF(OR($A47="",Y$3=""),"",IF(COUNTIFS(calc!$D$2:$D$1009,$A47,calc!$E$2:$E$1009,Y$3)=0,"·",IF(COUNTIFS(calc!$D$2:$D$1009,$A47,calc!$E$2:$E$1009,Y$3,calc!$F$2:$F$1009,1)&gt;0,"Check date",IF(SUMPRODUCT(MAX((calc!$D$2:$D$1009=$A47)*(calc!$E$2:$E$1009=Y$3)*calc!$C$2:$C$1009))=0,"No expiry",SUMPRODUCT(MAX((calc!$D$2:$D$1009=$A47)*(calc!$E$2:$E$1009=Y$3)*calc!$C$2:$C$1009))))))</f>
      </c>
      <c r="Z47" s="19">
        <f>IF(OR($A47="",Z$3=""),"",IF(COUNTIFS(calc!$D$2:$D$1009,$A47,calc!$E$2:$E$1009,Z$3)=0,"·",IF(COUNTIFS(calc!$D$2:$D$1009,$A47,calc!$E$2:$E$1009,Z$3,calc!$F$2:$F$1009,1)&gt;0,"Check date",IF(SUMPRODUCT(MAX((calc!$D$2:$D$1009=$A47)*(calc!$E$2:$E$1009=Z$3)*calc!$C$2:$C$1009))=0,"No expiry",SUMPRODUCT(MAX((calc!$D$2:$D$1009=$A47)*(calc!$E$2:$E$1009=Z$3)*calc!$C$2:$C$1009))))))</f>
      </c>
    </row>
    <row r="48" spans="1:26" x14ac:dyDescent="0.25">
      <c r="A48">
        <f>IFERROR(INDEX(calc!$D$2:$D$1009,MATCH(ROW()-3,calc!$A$2:$A$1009,0)),"")</f>
      </c>
      <c r="B48" s="19">
        <f>IF(OR($A48="",B$3=""),"",IF(COUNTIFS(calc!$D$2:$D$1009,$A48,calc!$E$2:$E$1009,B$3)=0,"·",IF(COUNTIFS(calc!$D$2:$D$1009,$A48,calc!$E$2:$E$1009,B$3,calc!$F$2:$F$1009,1)&gt;0,"Check date",IF(SUMPRODUCT(MAX((calc!$D$2:$D$1009=$A48)*(calc!$E$2:$E$1009=B$3)*calc!$C$2:$C$1009))=0,"No expiry",SUMPRODUCT(MAX((calc!$D$2:$D$1009=$A48)*(calc!$E$2:$E$1009=B$3)*calc!$C$2:$C$1009))))))</f>
      </c>
      <c r="C48" s="19">
        <f>IF(OR($A48="",C$3=""),"",IF(COUNTIFS(calc!$D$2:$D$1009,$A48,calc!$E$2:$E$1009,C$3)=0,"·",IF(COUNTIFS(calc!$D$2:$D$1009,$A48,calc!$E$2:$E$1009,C$3,calc!$F$2:$F$1009,1)&gt;0,"Check date",IF(SUMPRODUCT(MAX((calc!$D$2:$D$1009=$A48)*(calc!$E$2:$E$1009=C$3)*calc!$C$2:$C$1009))=0,"No expiry",SUMPRODUCT(MAX((calc!$D$2:$D$1009=$A48)*(calc!$E$2:$E$1009=C$3)*calc!$C$2:$C$1009))))))</f>
      </c>
      <c r="D48" s="19">
        <f>IF(OR($A48="",D$3=""),"",IF(COUNTIFS(calc!$D$2:$D$1009,$A48,calc!$E$2:$E$1009,D$3)=0,"·",IF(COUNTIFS(calc!$D$2:$D$1009,$A48,calc!$E$2:$E$1009,D$3,calc!$F$2:$F$1009,1)&gt;0,"Check date",IF(SUMPRODUCT(MAX((calc!$D$2:$D$1009=$A48)*(calc!$E$2:$E$1009=D$3)*calc!$C$2:$C$1009))=0,"No expiry",SUMPRODUCT(MAX((calc!$D$2:$D$1009=$A48)*(calc!$E$2:$E$1009=D$3)*calc!$C$2:$C$1009))))))</f>
      </c>
      <c r="E48" s="19">
        <f>IF(OR($A48="",E$3=""),"",IF(COUNTIFS(calc!$D$2:$D$1009,$A48,calc!$E$2:$E$1009,E$3)=0,"·",IF(COUNTIFS(calc!$D$2:$D$1009,$A48,calc!$E$2:$E$1009,E$3,calc!$F$2:$F$1009,1)&gt;0,"Check date",IF(SUMPRODUCT(MAX((calc!$D$2:$D$1009=$A48)*(calc!$E$2:$E$1009=E$3)*calc!$C$2:$C$1009))=0,"No expiry",SUMPRODUCT(MAX((calc!$D$2:$D$1009=$A48)*(calc!$E$2:$E$1009=E$3)*calc!$C$2:$C$1009))))))</f>
      </c>
      <c r="F48" s="19">
        <f>IF(OR($A48="",F$3=""),"",IF(COUNTIFS(calc!$D$2:$D$1009,$A48,calc!$E$2:$E$1009,F$3)=0,"·",IF(COUNTIFS(calc!$D$2:$D$1009,$A48,calc!$E$2:$E$1009,F$3,calc!$F$2:$F$1009,1)&gt;0,"Check date",IF(SUMPRODUCT(MAX((calc!$D$2:$D$1009=$A48)*(calc!$E$2:$E$1009=F$3)*calc!$C$2:$C$1009))=0,"No expiry",SUMPRODUCT(MAX((calc!$D$2:$D$1009=$A48)*(calc!$E$2:$E$1009=F$3)*calc!$C$2:$C$1009))))))</f>
      </c>
      <c r="G48" s="19">
        <f>IF(OR($A48="",G$3=""),"",IF(COUNTIFS(calc!$D$2:$D$1009,$A48,calc!$E$2:$E$1009,G$3)=0,"·",IF(COUNTIFS(calc!$D$2:$D$1009,$A48,calc!$E$2:$E$1009,G$3,calc!$F$2:$F$1009,1)&gt;0,"Check date",IF(SUMPRODUCT(MAX((calc!$D$2:$D$1009=$A48)*(calc!$E$2:$E$1009=G$3)*calc!$C$2:$C$1009))=0,"No expiry",SUMPRODUCT(MAX((calc!$D$2:$D$1009=$A48)*(calc!$E$2:$E$1009=G$3)*calc!$C$2:$C$1009))))))</f>
      </c>
      <c r="H48" s="19">
        <f>IF(OR($A48="",H$3=""),"",IF(COUNTIFS(calc!$D$2:$D$1009,$A48,calc!$E$2:$E$1009,H$3)=0,"·",IF(COUNTIFS(calc!$D$2:$D$1009,$A48,calc!$E$2:$E$1009,H$3,calc!$F$2:$F$1009,1)&gt;0,"Check date",IF(SUMPRODUCT(MAX((calc!$D$2:$D$1009=$A48)*(calc!$E$2:$E$1009=H$3)*calc!$C$2:$C$1009))=0,"No expiry",SUMPRODUCT(MAX((calc!$D$2:$D$1009=$A48)*(calc!$E$2:$E$1009=H$3)*calc!$C$2:$C$1009))))))</f>
      </c>
      <c r="I48" s="19">
        <f>IF(OR($A48="",I$3=""),"",IF(COUNTIFS(calc!$D$2:$D$1009,$A48,calc!$E$2:$E$1009,I$3)=0,"·",IF(COUNTIFS(calc!$D$2:$D$1009,$A48,calc!$E$2:$E$1009,I$3,calc!$F$2:$F$1009,1)&gt;0,"Check date",IF(SUMPRODUCT(MAX((calc!$D$2:$D$1009=$A48)*(calc!$E$2:$E$1009=I$3)*calc!$C$2:$C$1009))=0,"No expiry",SUMPRODUCT(MAX((calc!$D$2:$D$1009=$A48)*(calc!$E$2:$E$1009=I$3)*calc!$C$2:$C$1009))))))</f>
      </c>
      <c r="J48" s="19">
        <f>IF(OR($A48="",J$3=""),"",IF(COUNTIFS(calc!$D$2:$D$1009,$A48,calc!$E$2:$E$1009,J$3)=0,"·",IF(COUNTIFS(calc!$D$2:$D$1009,$A48,calc!$E$2:$E$1009,J$3,calc!$F$2:$F$1009,1)&gt;0,"Check date",IF(SUMPRODUCT(MAX((calc!$D$2:$D$1009=$A48)*(calc!$E$2:$E$1009=J$3)*calc!$C$2:$C$1009))=0,"No expiry",SUMPRODUCT(MAX((calc!$D$2:$D$1009=$A48)*(calc!$E$2:$E$1009=J$3)*calc!$C$2:$C$1009))))))</f>
      </c>
      <c r="K48" s="19">
        <f>IF(OR($A48="",K$3=""),"",IF(COUNTIFS(calc!$D$2:$D$1009,$A48,calc!$E$2:$E$1009,K$3)=0,"·",IF(COUNTIFS(calc!$D$2:$D$1009,$A48,calc!$E$2:$E$1009,K$3,calc!$F$2:$F$1009,1)&gt;0,"Check date",IF(SUMPRODUCT(MAX((calc!$D$2:$D$1009=$A48)*(calc!$E$2:$E$1009=K$3)*calc!$C$2:$C$1009))=0,"No expiry",SUMPRODUCT(MAX((calc!$D$2:$D$1009=$A48)*(calc!$E$2:$E$1009=K$3)*calc!$C$2:$C$1009))))))</f>
      </c>
      <c r="L48" s="19">
        <f>IF(OR($A48="",L$3=""),"",IF(COUNTIFS(calc!$D$2:$D$1009,$A48,calc!$E$2:$E$1009,L$3)=0,"·",IF(COUNTIFS(calc!$D$2:$D$1009,$A48,calc!$E$2:$E$1009,L$3,calc!$F$2:$F$1009,1)&gt;0,"Check date",IF(SUMPRODUCT(MAX((calc!$D$2:$D$1009=$A48)*(calc!$E$2:$E$1009=L$3)*calc!$C$2:$C$1009))=0,"No expiry",SUMPRODUCT(MAX((calc!$D$2:$D$1009=$A48)*(calc!$E$2:$E$1009=L$3)*calc!$C$2:$C$1009))))))</f>
      </c>
      <c r="M48" s="19">
        <f>IF(OR($A48="",M$3=""),"",IF(COUNTIFS(calc!$D$2:$D$1009,$A48,calc!$E$2:$E$1009,M$3)=0,"·",IF(COUNTIFS(calc!$D$2:$D$1009,$A48,calc!$E$2:$E$1009,M$3,calc!$F$2:$F$1009,1)&gt;0,"Check date",IF(SUMPRODUCT(MAX((calc!$D$2:$D$1009=$A48)*(calc!$E$2:$E$1009=M$3)*calc!$C$2:$C$1009))=0,"No expiry",SUMPRODUCT(MAX((calc!$D$2:$D$1009=$A48)*(calc!$E$2:$E$1009=M$3)*calc!$C$2:$C$1009))))))</f>
      </c>
      <c r="N48" s="19">
        <f>IF(OR($A48="",N$3=""),"",IF(COUNTIFS(calc!$D$2:$D$1009,$A48,calc!$E$2:$E$1009,N$3)=0,"·",IF(COUNTIFS(calc!$D$2:$D$1009,$A48,calc!$E$2:$E$1009,N$3,calc!$F$2:$F$1009,1)&gt;0,"Check date",IF(SUMPRODUCT(MAX((calc!$D$2:$D$1009=$A48)*(calc!$E$2:$E$1009=N$3)*calc!$C$2:$C$1009))=0,"No expiry",SUMPRODUCT(MAX((calc!$D$2:$D$1009=$A48)*(calc!$E$2:$E$1009=N$3)*calc!$C$2:$C$1009))))))</f>
      </c>
      <c r="O48" s="19">
        <f>IF(OR($A48="",O$3=""),"",IF(COUNTIFS(calc!$D$2:$D$1009,$A48,calc!$E$2:$E$1009,O$3)=0,"·",IF(COUNTIFS(calc!$D$2:$D$1009,$A48,calc!$E$2:$E$1009,O$3,calc!$F$2:$F$1009,1)&gt;0,"Check date",IF(SUMPRODUCT(MAX((calc!$D$2:$D$1009=$A48)*(calc!$E$2:$E$1009=O$3)*calc!$C$2:$C$1009))=0,"No expiry",SUMPRODUCT(MAX((calc!$D$2:$D$1009=$A48)*(calc!$E$2:$E$1009=O$3)*calc!$C$2:$C$1009))))))</f>
      </c>
      <c r="P48" s="19">
        <f>IF(OR($A48="",P$3=""),"",IF(COUNTIFS(calc!$D$2:$D$1009,$A48,calc!$E$2:$E$1009,P$3)=0,"·",IF(COUNTIFS(calc!$D$2:$D$1009,$A48,calc!$E$2:$E$1009,P$3,calc!$F$2:$F$1009,1)&gt;0,"Check date",IF(SUMPRODUCT(MAX((calc!$D$2:$D$1009=$A48)*(calc!$E$2:$E$1009=P$3)*calc!$C$2:$C$1009))=0,"No expiry",SUMPRODUCT(MAX((calc!$D$2:$D$1009=$A48)*(calc!$E$2:$E$1009=P$3)*calc!$C$2:$C$1009))))))</f>
      </c>
      <c r="Q48" s="19">
        <f>IF(OR($A48="",Q$3=""),"",IF(COUNTIFS(calc!$D$2:$D$1009,$A48,calc!$E$2:$E$1009,Q$3)=0,"·",IF(COUNTIFS(calc!$D$2:$D$1009,$A48,calc!$E$2:$E$1009,Q$3,calc!$F$2:$F$1009,1)&gt;0,"Check date",IF(SUMPRODUCT(MAX((calc!$D$2:$D$1009=$A48)*(calc!$E$2:$E$1009=Q$3)*calc!$C$2:$C$1009))=0,"No expiry",SUMPRODUCT(MAX((calc!$D$2:$D$1009=$A48)*(calc!$E$2:$E$1009=Q$3)*calc!$C$2:$C$1009))))))</f>
      </c>
      <c r="R48" s="19">
        <f>IF(OR($A48="",R$3=""),"",IF(COUNTIFS(calc!$D$2:$D$1009,$A48,calc!$E$2:$E$1009,R$3)=0,"·",IF(COUNTIFS(calc!$D$2:$D$1009,$A48,calc!$E$2:$E$1009,R$3,calc!$F$2:$F$1009,1)&gt;0,"Check date",IF(SUMPRODUCT(MAX((calc!$D$2:$D$1009=$A48)*(calc!$E$2:$E$1009=R$3)*calc!$C$2:$C$1009))=0,"No expiry",SUMPRODUCT(MAX((calc!$D$2:$D$1009=$A48)*(calc!$E$2:$E$1009=R$3)*calc!$C$2:$C$1009))))))</f>
      </c>
      <c r="S48" s="19">
        <f>IF(OR($A48="",S$3=""),"",IF(COUNTIFS(calc!$D$2:$D$1009,$A48,calc!$E$2:$E$1009,S$3)=0,"·",IF(COUNTIFS(calc!$D$2:$D$1009,$A48,calc!$E$2:$E$1009,S$3,calc!$F$2:$F$1009,1)&gt;0,"Check date",IF(SUMPRODUCT(MAX((calc!$D$2:$D$1009=$A48)*(calc!$E$2:$E$1009=S$3)*calc!$C$2:$C$1009))=0,"No expiry",SUMPRODUCT(MAX((calc!$D$2:$D$1009=$A48)*(calc!$E$2:$E$1009=S$3)*calc!$C$2:$C$1009))))))</f>
      </c>
      <c r="T48" s="19">
        <f>IF(OR($A48="",T$3=""),"",IF(COUNTIFS(calc!$D$2:$D$1009,$A48,calc!$E$2:$E$1009,T$3)=0,"·",IF(COUNTIFS(calc!$D$2:$D$1009,$A48,calc!$E$2:$E$1009,T$3,calc!$F$2:$F$1009,1)&gt;0,"Check date",IF(SUMPRODUCT(MAX((calc!$D$2:$D$1009=$A48)*(calc!$E$2:$E$1009=T$3)*calc!$C$2:$C$1009))=0,"No expiry",SUMPRODUCT(MAX((calc!$D$2:$D$1009=$A48)*(calc!$E$2:$E$1009=T$3)*calc!$C$2:$C$1009))))))</f>
      </c>
      <c r="U48" s="19">
        <f>IF(OR($A48="",U$3=""),"",IF(COUNTIFS(calc!$D$2:$D$1009,$A48,calc!$E$2:$E$1009,U$3)=0,"·",IF(COUNTIFS(calc!$D$2:$D$1009,$A48,calc!$E$2:$E$1009,U$3,calc!$F$2:$F$1009,1)&gt;0,"Check date",IF(SUMPRODUCT(MAX((calc!$D$2:$D$1009=$A48)*(calc!$E$2:$E$1009=U$3)*calc!$C$2:$C$1009))=0,"No expiry",SUMPRODUCT(MAX((calc!$D$2:$D$1009=$A48)*(calc!$E$2:$E$1009=U$3)*calc!$C$2:$C$1009))))))</f>
      </c>
      <c r="V48" s="19">
        <f>IF(OR($A48="",V$3=""),"",IF(COUNTIFS(calc!$D$2:$D$1009,$A48,calc!$E$2:$E$1009,V$3)=0,"·",IF(COUNTIFS(calc!$D$2:$D$1009,$A48,calc!$E$2:$E$1009,V$3,calc!$F$2:$F$1009,1)&gt;0,"Check date",IF(SUMPRODUCT(MAX((calc!$D$2:$D$1009=$A48)*(calc!$E$2:$E$1009=V$3)*calc!$C$2:$C$1009))=0,"No expiry",SUMPRODUCT(MAX((calc!$D$2:$D$1009=$A48)*(calc!$E$2:$E$1009=V$3)*calc!$C$2:$C$1009))))))</f>
      </c>
      <c r="W48" s="19">
        <f>IF(OR($A48="",W$3=""),"",IF(COUNTIFS(calc!$D$2:$D$1009,$A48,calc!$E$2:$E$1009,W$3)=0,"·",IF(COUNTIFS(calc!$D$2:$D$1009,$A48,calc!$E$2:$E$1009,W$3,calc!$F$2:$F$1009,1)&gt;0,"Check date",IF(SUMPRODUCT(MAX((calc!$D$2:$D$1009=$A48)*(calc!$E$2:$E$1009=W$3)*calc!$C$2:$C$1009))=0,"No expiry",SUMPRODUCT(MAX((calc!$D$2:$D$1009=$A48)*(calc!$E$2:$E$1009=W$3)*calc!$C$2:$C$1009))))))</f>
      </c>
      <c r="X48" s="19">
        <f>IF(OR($A48="",X$3=""),"",IF(COUNTIFS(calc!$D$2:$D$1009,$A48,calc!$E$2:$E$1009,X$3)=0,"·",IF(COUNTIFS(calc!$D$2:$D$1009,$A48,calc!$E$2:$E$1009,X$3,calc!$F$2:$F$1009,1)&gt;0,"Check date",IF(SUMPRODUCT(MAX((calc!$D$2:$D$1009=$A48)*(calc!$E$2:$E$1009=X$3)*calc!$C$2:$C$1009))=0,"No expiry",SUMPRODUCT(MAX((calc!$D$2:$D$1009=$A48)*(calc!$E$2:$E$1009=X$3)*calc!$C$2:$C$1009))))))</f>
      </c>
      <c r="Y48" s="19">
        <f>IF(OR($A48="",Y$3=""),"",IF(COUNTIFS(calc!$D$2:$D$1009,$A48,calc!$E$2:$E$1009,Y$3)=0,"·",IF(COUNTIFS(calc!$D$2:$D$1009,$A48,calc!$E$2:$E$1009,Y$3,calc!$F$2:$F$1009,1)&gt;0,"Check date",IF(SUMPRODUCT(MAX((calc!$D$2:$D$1009=$A48)*(calc!$E$2:$E$1009=Y$3)*calc!$C$2:$C$1009))=0,"No expiry",SUMPRODUCT(MAX((calc!$D$2:$D$1009=$A48)*(calc!$E$2:$E$1009=Y$3)*calc!$C$2:$C$1009))))))</f>
      </c>
      <c r="Z48" s="19">
        <f>IF(OR($A48="",Z$3=""),"",IF(COUNTIFS(calc!$D$2:$D$1009,$A48,calc!$E$2:$E$1009,Z$3)=0,"·",IF(COUNTIFS(calc!$D$2:$D$1009,$A48,calc!$E$2:$E$1009,Z$3,calc!$F$2:$F$1009,1)&gt;0,"Check date",IF(SUMPRODUCT(MAX((calc!$D$2:$D$1009=$A48)*(calc!$E$2:$E$1009=Z$3)*calc!$C$2:$C$1009))=0,"No expiry",SUMPRODUCT(MAX((calc!$D$2:$D$1009=$A48)*(calc!$E$2:$E$1009=Z$3)*calc!$C$2:$C$1009))))))</f>
      </c>
    </row>
    <row r="49" spans="1:26" x14ac:dyDescent="0.25">
      <c r="A49">
        <f>IFERROR(INDEX(calc!$D$2:$D$1009,MATCH(ROW()-3,calc!$A$2:$A$1009,0)),"")</f>
      </c>
      <c r="B49" s="19">
        <f>IF(OR($A49="",B$3=""),"",IF(COUNTIFS(calc!$D$2:$D$1009,$A49,calc!$E$2:$E$1009,B$3)=0,"·",IF(COUNTIFS(calc!$D$2:$D$1009,$A49,calc!$E$2:$E$1009,B$3,calc!$F$2:$F$1009,1)&gt;0,"Check date",IF(SUMPRODUCT(MAX((calc!$D$2:$D$1009=$A49)*(calc!$E$2:$E$1009=B$3)*calc!$C$2:$C$1009))=0,"No expiry",SUMPRODUCT(MAX((calc!$D$2:$D$1009=$A49)*(calc!$E$2:$E$1009=B$3)*calc!$C$2:$C$1009))))))</f>
      </c>
      <c r="C49" s="19">
        <f>IF(OR($A49="",C$3=""),"",IF(COUNTIFS(calc!$D$2:$D$1009,$A49,calc!$E$2:$E$1009,C$3)=0,"·",IF(COUNTIFS(calc!$D$2:$D$1009,$A49,calc!$E$2:$E$1009,C$3,calc!$F$2:$F$1009,1)&gt;0,"Check date",IF(SUMPRODUCT(MAX((calc!$D$2:$D$1009=$A49)*(calc!$E$2:$E$1009=C$3)*calc!$C$2:$C$1009))=0,"No expiry",SUMPRODUCT(MAX((calc!$D$2:$D$1009=$A49)*(calc!$E$2:$E$1009=C$3)*calc!$C$2:$C$1009))))))</f>
      </c>
      <c r="D49" s="19">
        <f>IF(OR($A49="",D$3=""),"",IF(COUNTIFS(calc!$D$2:$D$1009,$A49,calc!$E$2:$E$1009,D$3)=0,"·",IF(COUNTIFS(calc!$D$2:$D$1009,$A49,calc!$E$2:$E$1009,D$3,calc!$F$2:$F$1009,1)&gt;0,"Check date",IF(SUMPRODUCT(MAX((calc!$D$2:$D$1009=$A49)*(calc!$E$2:$E$1009=D$3)*calc!$C$2:$C$1009))=0,"No expiry",SUMPRODUCT(MAX((calc!$D$2:$D$1009=$A49)*(calc!$E$2:$E$1009=D$3)*calc!$C$2:$C$1009))))))</f>
      </c>
      <c r="E49" s="19">
        <f>IF(OR($A49="",E$3=""),"",IF(COUNTIFS(calc!$D$2:$D$1009,$A49,calc!$E$2:$E$1009,E$3)=0,"·",IF(COUNTIFS(calc!$D$2:$D$1009,$A49,calc!$E$2:$E$1009,E$3,calc!$F$2:$F$1009,1)&gt;0,"Check date",IF(SUMPRODUCT(MAX((calc!$D$2:$D$1009=$A49)*(calc!$E$2:$E$1009=E$3)*calc!$C$2:$C$1009))=0,"No expiry",SUMPRODUCT(MAX((calc!$D$2:$D$1009=$A49)*(calc!$E$2:$E$1009=E$3)*calc!$C$2:$C$1009))))))</f>
      </c>
      <c r="F49" s="19">
        <f>IF(OR($A49="",F$3=""),"",IF(COUNTIFS(calc!$D$2:$D$1009,$A49,calc!$E$2:$E$1009,F$3)=0,"·",IF(COUNTIFS(calc!$D$2:$D$1009,$A49,calc!$E$2:$E$1009,F$3,calc!$F$2:$F$1009,1)&gt;0,"Check date",IF(SUMPRODUCT(MAX((calc!$D$2:$D$1009=$A49)*(calc!$E$2:$E$1009=F$3)*calc!$C$2:$C$1009))=0,"No expiry",SUMPRODUCT(MAX((calc!$D$2:$D$1009=$A49)*(calc!$E$2:$E$1009=F$3)*calc!$C$2:$C$1009))))))</f>
      </c>
      <c r="G49" s="19">
        <f>IF(OR($A49="",G$3=""),"",IF(COUNTIFS(calc!$D$2:$D$1009,$A49,calc!$E$2:$E$1009,G$3)=0,"·",IF(COUNTIFS(calc!$D$2:$D$1009,$A49,calc!$E$2:$E$1009,G$3,calc!$F$2:$F$1009,1)&gt;0,"Check date",IF(SUMPRODUCT(MAX((calc!$D$2:$D$1009=$A49)*(calc!$E$2:$E$1009=G$3)*calc!$C$2:$C$1009))=0,"No expiry",SUMPRODUCT(MAX((calc!$D$2:$D$1009=$A49)*(calc!$E$2:$E$1009=G$3)*calc!$C$2:$C$1009))))))</f>
      </c>
      <c r="H49" s="19">
        <f>IF(OR($A49="",H$3=""),"",IF(COUNTIFS(calc!$D$2:$D$1009,$A49,calc!$E$2:$E$1009,H$3)=0,"·",IF(COUNTIFS(calc!$D$2:$D$1009,$A49,calc!$E$2:$E$1009,H$3,calc!$F$2:$F$1009,1)&gt;0,"Check date",IF(SUMPRODUCT(MAX((calc!$D$2:$D$1009=$A49)*(calc!$E$2:$E$1009=H$3)*calc!$C$2:$C$1009))=0,"No expiry",SUMPRODUCT(MAX((calc!$D$2:$D$1009=$A49)*(calc!$E$2:$E$1009=H$3)*calc!$C$2:$C$1009))))))</f>
      </c>
      <c r="I49" s="19">
        <f>IF(OR($A49="",I$3=""),"",IF(COUNTIFS(calc!$D$2:$D$1009,$A49,calc!$E$2:$E$1009,I$3)=0,"·",IF(COUNTIFS(calc!$D$2:$D$1009,$A49,calc!$E$2:$E$1009,I$3,calc!$F$2:$F$1009,1)&gt;0,"Check date",IF(SUMPRODUCT(MAX((calc!$D$2:$D$1009=$A49)*(calc!$E$2:$E$1009=I$3)*calc!$C$2:$C$1009))=0,"No expiry",SUMPRODUCT(MAX((calc!$D$2:$D$1009=$A49)*(calc!$E$2:$E$1009=I$3)*calc!$C$2:$C$1009))))))</f>
      </c>
      <c r="J49" s="19">
        <f>IF(OR($A49="",J$3=""),"",IF(COUNTIFS(calc!$D$2:$D$1009,$A49,calc!$E$2:$E$1009,J$3)=0,"·",IF(COUNTIFS(calc!$D$2:$D$1009,$A49,calc!$E$2:$E$1009,J$3,calc!$F$2:$F$1009,1)&gt;0,"Check date",IF(SUMPRODUCT(MAX((calc!$D$2:$D$1009=$A49)*(calc!$E$2:$E$1009=J$3)*calc!$C$2:$C$1009))=0,"No expiry",SUMPRODUCT(MAX((calc!$D$2:$D$1009=$A49)*(calc!$E$2:$E$1009=J$3)*calc!$C$2:$C$1009))))))</f>
      </c>
      <c r="K49" s="19">
        <f>IF(OR($A49="",K$3=""),"",IF(COUNTIFS(calc!$D$2:$D$1009,$A49,calc!$E$2:$E$1009,K$3)=0,"·",IF(COUNTIFS(calc!$D$2:$D$1009,$A49,calc!$E$2:$E$1009,K$3,calc!$F$2:$F$1009,1)&gt;0,"Check date",IF(SUMPRODUCT(MAX((calc!$D$2:$D$1009=$A49)*(calc!$E$2:$E$1009=K$3)*calc!$C$2:$C$1009))=0,"No expiry",SUMPRODUCT(MAX((calc!$D$2:$D$1009=$A49)*(calc!$E$2:$E$1009=K$3)*calc!$C$2:$C$1009))))))</f>
      </c>
      <c r="L49" s="19">
        <f>IF(OR($A49="",L$3=""),"",IF(COUNTIFS(calc!$D$2:$D$1009,$A49,calc!$E$2:$E$1009,L$3)=0,"·",IF(COUNTIFS(calc!$D$2:$D$1009,$A49,calc!$E$2:$E$1009,L$3,calc!$F$2:$F$1009,1)&gt;0,"Check date",IF(SUMPRODUCT(MAX((calc!$D$2:$D$1009=$A49)*(calc!$E$2:$E$1009=L$3)*calc!$C$2:$C$1009))=0,"No expiry",SUMPRODUCT(MAX((calc!$D$2:$D$1009=$A49)*(calc!$E$2:$E$1009=L$3)*calc!$C$2:$C$1009))))))</f>
      </c>
      <c r="M49" s="19">
        <f>IF(OR($A49="",M$3=""),"",IF(COUNTIFS(calc!$D$2:$D$1009,$A49,calc!$E$2:$E$1009,M$3)=0,"·",IF(COUNTIFS(calc!$D$2:$D$1009,$A49,calc!$E$2:$E$1009,M$3,calc!$F$2:$F$1009,1)&gt;0,"Check date",IF(SUMPRODUCT(MAX((calc!$D$2:$D$1009=$A49)*(calc!$E$2:$E$1009=M$3)*calc!$C$2:$C$1009))=0,"No expiry",SUMPRODUCT(MAX((calc!$D$2:$D$1009=$A49)*(calc!$E$2:$E$1009=M$3)*calc!$C$2:$C$1009))))))</f>
      </c>
      <c r="N49" s="19">
        <f>IF(OR($A49="",N$3=""),"",IF(COUNTIFS(calc!$D$2:$D$1009,$A49,calc!$E$2:$E$1009,N$3)=0,"·",IF(COUNTIFS(calc!$D$2:$D$1009,$A49,calc!$E$2:$E$1009,N$3,calc!$F$2:$F$1009,1)&gt;0,"Check date",IF(SUMPRODUCT(MAX((calc!$D$2:$D$1009=$A49)*(calc!$E$2:$E$1009=N$3)*calc!$C$2:$C$1009))=0,"No expiry",SUMPRODUCT(MAX((calc!$D$2:$D$1009=$A49)*(calc!$E$2:$E$1009=N$3)*calc!$C$2:$C$1009))))))</f>
      </c>
      <c r="O49" s="19">
        <f>IF(OR($A49="",O$3=""),"",IF(COUNTIFS(calc!$D$2:$D$1009,$A49,calc!$E$2:$E$1009,O$3)=0,"·",IF(COUNTIFS(calc!$D$2:$D$1009,$A49,calc!$E$2:$E$1009,O$3,calc!$F$2:$F$1009,1)&gt;0,"Check date",IF(SUMPRODUCT(MAX((calc!$D$2:$D$1009=$A49)*(calc!$E$2:$E$1009=O$3)*calc!$C$2:$C$1009))=0,"No expiry",SUMPRODUCT(MAX((calc!$D$2:$D$1009=$A49)*(calc!$E$2:$E$1009=O$3)*calc!$C$2:$C$1009))))))</f>
      </c>
      <c r="P49" s="19">
        <f>IF(OR($A49="",P$3=""),"",IF(COUNTIFS(calc!$D$2:$D$1009,$A49,calc!$E$2:$E$1009,P$3)=0,"·",IF(COUNTIFS(calc!$D$2:$D$1009,$A49,calc!$E$2:$E$1009,P$3,calc!$F$2:$F$1009,1)&gt;0,"Check date",IF(SUMPRODUCT(MAX((calc!$D$2:$D$1009=$A49)*(calc!$E$2:$E$1009=P$3)*calc!$C$2:$C$1009))=0,"No expiry",SUMPRODUCT(MAX((calc!$D$2:$D$1009=$A49)*(calc!$E$2:$E$1009=P$3)*calc!$C$2:$C$1009))))))</f>
      </c>
      <c r="Q49" s="19">
        <f>IF(OR($A49="",Q$3=""),"",IF(COUNTIFS(calc!$D$2:$D$1009,$A49,calc!$E$2:$E$1009,Q$3)=0,"·",IF(COUNTIFS(calc!$D$2:$D$1009,$A49,calc!$E$2:$E$1009,Q$3,calc!$F$2:$F$1009,1)&gt;0,"Check date",IF(SUMPRODUCT(MAX((calc!$D$2:$D$1009=$A49)*(calc!$E$2:$E$1009=Q$3)*calc!$C$2:$C$1009))=0,"No expiry",SUMPRODUCT(MAX((calc!$D$2:$D$1009=$A49)*(calc!$E$2:$E$1009=Q$3)*calc!$C$2:$C$1009))))))</f>
      </c>
      <c r="R49" s="19">
        <f>IF(OR($A49="",R$3=""),"",IF(COUNTIFS(calc!$D$2:$D$1009,$A49,calc!$E$2:$E$1009,R$3)=0,"·",IF(COUNTIFS(calc!$D$2:$D$1009,$A49,calc!$E$2:$E$1009,R$3,calc!$F$2:$F$1009,1)&gt;0,"Check date",IF(SUMPRODUCT(MAX((calc!$D$2:$D$1009=$A49)*(calc!$E$2:$E$1009=R$3)*calc!$C$2:$C$1009))=0,"No expiry",SUMPRODUCT(MAX((calc!$D$2:$D$1009=$A49)*(calc!$E$2:$E$1009=R$3)*calc!$C$2:$C$1009))))))</f>
      </c>
      <c r="S49" s="19">
        <f>IF(OR($A49="",S$3=""),"",IF(COUNTIFS(calc!$D$2:$D$1009,$A49,calc!$E$2:$E$1009,S$3)=0,"·",IF(COUNTIFS(calc!$D$2:$D$1009,$A49,calc!$E$2:$E$1009,S$3,calc!$F$2:$F$1009,1)&gt;0,"Check date",IF(SUMPRODUCT(MAX((calc!$D$2:$D$1009=$A49)*(calc!$E$2:$E$1009=S$3)*calc!$C$2:$C$1009))=0,"No expiry",SUMPRODUCT(MAX((calc!$D$2:$D$1009=$A49)*(calc!$E$2:$E$1009=S$3)*calc!$C$2:$C$1009))))))</f>
      </c>
      <c r="T49" s="19">
        <f>IF(OR($A49="",T$3=""),"",IF(COUNTIFS(calc!$D$2:$D$1009,$A49,calc!$E$2:$E$1009,T$3)=0,"·",IF(COUNTIFS(calc!$D$2:$D$1009,$A49,calc!$E$2:$E$1009,T$3,calc!$F$2:$F$1009,1)&gt;0,"Check date",IF(SUMPRODUCT(MAX((calc!$D$2:$D$1009=$A49)*(calc!$E$2:$E$1009=T$3)*calc!$C$2:$C$1009))=0,"No expiry",SUMPRODUCT(MAX((calc!$D$2:$D$1009=$A49)*(calc!$E$2:$E$1009=T$3)*calc!$C$2:$C$1009))))))</f>
      </c>
      <c r="U49" s="19">
        <f>IF(OR($A49="",U$3=""),"",IF(COUNTIFS(calc!$D$2:$D$1009,$A49,calc!$E$2:$E$1009,U$3)=0,"·",IF(COUNTIFS(calc!$D$2:$D$1009,$A49,calc!$E$2:$E$1009,U$3,calc!$F$2:$F$1009,1)&gt;0,"Check date",IF(SUMPRODUCT(MAX((calc!$D$2:$D$1009=$A49)*(calc!$E$2:$E$1009=U$3)*calc!$C$2:$C$1009))=0,"No expiry",SUMPRODUCT(MAX((calc!$D$2:$D$1009=$A49)*(calc!$E$2:$E$1009=U$3)*calc!$C$2:$C$1009))))))</f>
      </c>
      <c r="V49" s="19">
        <f>IF(OR($A49="",V$3=""),"",IF(COUNTIFS(calc!$D$2:$D$1009,$A49,calc!$E$2:$E$1009,V$3)=0,"·",IF(COUNTIFS(calc!$D$2:$D$1009,$A49,calc!$E$2:$E$1009,V$3,calc!$F$2:$F$1009,1)&gt;0,"Check date",IF(SUMPRODUCT(MAX((calc!$D$2:$D$1009=$A49)*(calc!$E$2:$E$1009=V$3)*calc!$C$2:$C$1009))=0,"No expiry",SUMPRODUCT(MAX((calc!$D$2:$D$1009=$A49)*(calc!$E$2:$E$1009=V$3)*calc!$C$2:$C$1009))))))</f>
      </c>
      <c r="W49" s="19">
        <f>IF(OR($A49="",W$3=""),"",IF(COUNTIFS(calc!$D$2:$D$1009,$A49,calc!$E$2:$E$1009,W$3)=0,"·",IF(COUNTIFS(calc!$D$2:$D$1009,$A49,calc!$E$2:$E$1009,W$3,calc!$F$2:$F$1009,1)&gt;0,"Check date",IF(SUMPRODUCT(MAX((calc!$D$2:$D$1009=$A49)*(calc!$E$2:$E$1009=W$3)*calc!$C$2:$C$1009))=0,"No expiry",SUMPRODUCT(MAX((calc!$D$2:$D$1009=$A49)*(calc!$E$2:$E$1009=W$3)*calc!$C$2:$C$1009))))))</f>
      </c>
      <c r="X49" s="19">
        <f>IF(OR($A49="",X$3=""),"",IF(COUNTIFS(calc!$D$2:$D$1009,$A49,calc!$E$2:$E$1009,X$3)=0,"·",IF(COUNTIFS(calc!$D$2:$D$1009,$A49,calc!$E$2:$E$1009,X$3,calc!$F$2:$F$1009,1)&gt;0,"Check date",IF(SUMPRODUCT(MAX((calc!$D$2:$D$1009=$A49)*(calc!$E$2:$E$1009=X$3)*calc!$C$2:$C$1009))=0,"No expiry",SUMPRODUCT(MAX((calc!$D$2:$D$1009=$A49)*(calc!$E$2:$E$1009=X$3)*calc!$C$2:$C$1009))))))</f>
      </c>
      <c r="Y49" s="19">
        <f>IF(OR($A49="",Y$3=""),"",IF(COUNTIFS(calc!$D$2:$D$1009,$A49,calc!$E$2:$E$1009,Y$3)=0,"·",IF(COUNTIFS(calc!$D$2:$D$1009,$A49,calc!$E$2:$E$1009,Y$3,calc!$F$2:$F$1009,1)&gt;0,"Check date",IF(SUMPRODUCT(MAX((calc!$D$2:$D$1009=$A49)*(calc!$E$2:$E$1009=Y$3)*calc!$C$2:$C$1009))=0,"No expiry",SUMPRODUCT(MAX((calc!$D$2:$D$1009=$A49)*(calc!$E$2:$E$1009=Y$3)*calc!$C$2:$C$1009))))))</f>
      </c>
      <c r="Z49" s="19">
        <f>IF(OR($A49="",Z$3=""),"",IF(COUNTIFS(calc!$D$2:$D$1009,$A49,calc!$E$2:$E$1009,Z$3)=0,"·",IF(COUNTIFS(calc!$D$2:$D$1009,$A49,calc!$E$2:$E$1009,Z$3,calc!$F$2:$F$1009,1)&gt;0,"Check date",IF(SUMPRODUCT(MAX((calc!$D$2:$D$1009=$A49)*(calc!$E$2:$E$1009=Z$3)*calc!$C$2:$C$1009))=0,"No expiry",SUMPRODUCT(MAX((calc!$D$2:$D$1009=$A49)*(calc!$E$2:$E$1009=Z$3)*calc!$C$2:$C$1009))))))</f>
      </c>
    </row>
    <row r="50" spans="1:26" x14ac:dyDescent="0.25">
      <c r="A50">
        <f>IFERROR(INDEX(calc!$D$2:$D$1009,MATCH(ROW()-3,calc!$A$2:$A$1009,0)),"")</f>
      </c>
      <c r="B50" s="19">
        <f>IF(OR($A50="",B$3=""),"",IF(COUNTIFS(calc!$D$2:$D$1009,$A50,calc!$E$2:$E$1009,B$3)=0,"·",IF(COUNTIFS(calc!$D$2:$D$1009,$A50,calc!$E$2:$E$1009,B$3,calc!$F$2:$F$1009,1)&gt;0,"Check date",IF(SUMPRODUCT(MAX((calc!$D$2:$D$1009=$A50)*(calc!$E$2:$E$1009=B$3)*calc!$C$2:$C$1009))=0,"No expiry",SUMPRODUCT(MAX((calc!$D$2:$D$1009=$A50)*(calc!$E$2:$E$1009=B$3)*calc!$C$2:$C$1009))))))</f>
      </c>
      <c r="C50" s="19">
        <f>IF(OR($A50="",C$3=""),"",IF(COUNTIFS(calc!$D$2:$D$1009,$A50,calc!$E$2:$E$1009,C$3)=0,"·",IF(COUNTIFS(calc!$D$2:$D$1009,$A50,calc!$E$2:$E$1009,C$3,calc!$F$2:$F$1009,1)&gt;0,"Check date",IF(SUMPRODUCT(MAX((calc!$D$2:$D$1009=$A50)*(calc!$E$2:$E$1009=C$3)*calc!$C$2:$C$1009))=0,"No expiry",SUMPRODUCT(MAX((calc!$D$2:$D$1009=$A50)*(calc!$E$2:$E$1009=C$3)*calc!$C$2:$C$1009))))))</f>
      </c>
      <c r="D50" s="19">
        <f>IF(OR($A50="",D$3=""),"",IF(COUNTIFS(calc!$D$2:$D$1009,$A50,calc!$E$2:$E$1009,D$3)=0,"·",IF(COUNTIFS(calc!$D$2:$D$1009,$A50,calc!$E$2:$E$1009,D$3,calc!$F$2:$F$1009,1)&gt;0,"Check date",IF(SUMPRODUCT(MAX((calc!$D$2:$D$1009=$A50)*(calc!$E$2:$E$1009=D$3)*calc!$C$2:$C$1009))=0,"No expiry",SUMPRODUCT(MAX((calc!$D$2:$D$1009=$A50)*(calc!$E$2:$E$1009=D$3)*calc!$C$2:$C$1009))))))</f>
      </c>
      <c r="E50" s="19">
        <f>IF(OR($A50="",E$3=""),"",IF(COUNTIFS(calc!$D$2:$D$1009,$A50,calc!$E$2:$E$1009,E$3)=0,"·",IF(COUNTIFS(calc!$D$2:$D$1009,$A50,calc!$E$2:$E$1009,E$3,calc!$F$2:$F$1009,1)&gt;0,"Check date",IF(SUMPRODUCT(MAX((calc!$D$2:$D$1009=$A50)*(calc!$E$2:$E$1009=E$3)*calc!$C$2:$C$1009))=0,"No expiry",SUMPRODUCT(MAX((calc!$D$2:$D$1009=$A50)*(calc!$E$2:$E$1009=E$3)*calc!$C$2:$C$1009))))))</f>
      </c>
      <c r="F50" s="19">
        <f>IF(OR($A50="",F$3=""),"",IF(COUNTIFS(calc!$D$2:$D$1009,$A50,calc!$E$2:$E$1009,F$3)=0,"·",IF(COUNTIFS(calc!$D$2:$D$1009,$A50,calc!$E$2:$E$1009,F$3,calc!$F$2:$F$1009,1)&gt;0,"Check date",IF(SUMPRODUCT(MAX((calc!$D$2:$D$1009=$A50)*(calc!$E$2:$E$1009=F$3)*calc!$C$2:$C$1009))=0,"No expiry",SUMPRODUCT(MAX((calc!$D$2:$D$1009=$A50)*(calc!$E$2:$E$1009=F$3)*calc!$C$2:$C$1009))))))</f>
      </c>
      <c r="G50" s="19">
        <f>IF(OR($A50="",G$3=""),"",IF(COUNTIFS(calc!$D$2:$D$1009,$A50,calc!$E$2:$E$1009,G$3)=0,"·",IF(COUNTIFS(calc!$D$2:$D$1009,$A50,calc!$E$2:$E$1009,G$3,calc!$F$2:$F$1009,1)&gt;0,"Check date",IF(SUMPRODUCT(MAX((calc!$D$2:$D$1009=$A50)*(calc!$E$2:$E$1009=G$3)*calc!$C$2:$C$1009))=0,"No expiry",SUMPRODUCT(MAX((calc!$D$2:$D$1009=$A50)*(calc!$E$2:$E$1009=G$3)*calc!$C$2:$C$1009))))))</f>
      </c>
      <c r="H50" s="19">
        <f>IF(OR($A50="",H$3=""),"",IF(COUNTIFS(calc!$D$2:$D$1009,$A50,calc!$E$2:$E$1009,H$3)=0,"·",IF(COUNTIFS(calc!$D$2:$D$1009,$A50,calc!$E$2:$E$1009,H$3,calc!$F$2:$F$1009,1)&gt;0,"Check date",IF(SUMPRODUCT(MAX((calc!$D$2:$D$1009=$A50)*(calc!$E$2:$E$1009=H$3)*calc!$C$2:$C$1009))=0,"No expiry",SUMPRODUCT(MAX((calc!$D$2:$D$1009=$A50)*(calc!$E$2:$E$1009=H$3)*calc!$C$2:$C$1009))))))</f>
      </c>
      <c r="I50" s="19">
        <f>IF(OR($A50="",I$3=""),"",IF(COUNTIFS(calc!$D$2:$D$1009,$A50,calc!$E$2:$E$1009,I$3)=0,"·",IF(COUNTIFS(calc!$D$2:$D$1009,$A50,calc!$E$2:$E$1009,I$3,calc!$F$2:$F$1009,1)&gt;0,"Check date",IF(SUMPRODUCT(MAX((calc!$D$2:$D$1009=$A50)*(calc!$E$2:$E$1009=I$3)*calc!$C$2:$C$1009))=0,"No expiry",SUMPRODUCT(MAX((calc!$D$2:$D$1009=$A50)*(calc!$E$2:$E$1009=I$3)*calc!$C$2:$C$1009))))))</f>
      </c>
      <c r="J50" s="19">
        <f>IF(OR($A50="",J$3=""),"",IF(COUNTIFS(calc!$D$2:$D$1009,$A50,calc!$E$2:$E$1009,J$3)=0,"·",IF(COUNTIFS(calc!$D$2:$D$1009,$A50,calc!$E$2:$E$1009,J$3,calc!$F$2:$F$1009,1)&gt;0,"Check date",IF(SUMPRODUCT(MAX((calc!$D$2:$D$1009=$A50)*(calc!$E$2:$E$1009=J$3)*calc!$C$2:$C$1009))=0,"No expiry",SUMPRODUCT(MAX((calc!$D$2:$D$1009=$A50)*(calc!$E$2:$E$1009=J$3)*calc!$C$2:$C$1009))))))</f>
      </c>
      <c r="K50" s="19">
        <f>IF(OR($A50="",K$3=""),"",IF(COUNTIFS(calc!$D$2:$D$1009,$A50,calc!$E$2:$E$1009,K$3)=0,"·",IF(COUNTIFS(calc!$D$2:$D$1009,$A50,calc!$E$2:$E$1009,K$3,calc!$F$2:$F$1009,1)&gt;0,"Check date",IF(SUMPRODUCT(MAX((calc!$D$2:$D$1009=$A50)*(calc!$E$2:$E$1009=K$3)*calc!$C$2:$C$1009))=0,"No expiry",SUMPRODUCT(MAX((calc!$D$2:$D$1009=$A50)*(calc!$E$2:$E$1009=K$3)*calc!$C$2:$C$1009))))))</f>
      </c>
      <c r="L50" s="19">
        <f>IF(OR($A50="",L$3=""),"",IF(COUNTIFS(calc!$D$2:$D$1009,$A50,calc!$E$2:$E$1009,L$3)=0,"·",IF(COUNTIFS(calc!$D$2:$D$1009,$A50,calc!$E$2:$E$1009,L$3,calc!$F$2:$F$1009,1)&gt;0,"Check date",IF(SUMPRODUCT(MAX((calc!$D$2:$D$1009=$A50)*(calc!$E$2:$E$1009=L$3)*calc!$C$2:$C$1009))=0,"No expiry",SUMPRODUCT(MAX((calc!$D$2:$D$1009=$A50)*(calc!$E$2:$E$1009=L$3)*calc!$C$2:$C$1009))))))</f>
      </c>
      <c r="M50" s="19">
        <f>IF(OR($A50="",M$3=""),"",IF(COUNTIFS(calc!$D$2:$D$1009,$A50,calc!$E$2:$E$1009,M$3)=0,"·",IF(COUNTIFS(calc!$D$2:$D$1009,$A50,calc!$E$2:$E$1009,M$3,calc!$F$2:$F$1009,1)&gt;0,"Check date",IF(SUMPRODUCT(MAX((calc!$D$2:$D$1009=$A50)*(calc!$E$2:$E$1009=M$3)*calc!$C$2:$C$1009))=0,"No expiry",SUMPRODUCT(MAX((calc!$D$2:$D$1009=$A50)*(calc!$E$2:$E$1009=M$3)*calc!$C$2:$C$1009))))))</f>
      </c>
      <c r="N50" s="19">
        <f>IF(OR($A50="",N$3=""),"",IF(COUNTIFS(calc!$D$2:$D$1009,$A50,calc!$E$2:$E$1009,N$3)=0,"·",IF(COUNTIFS(calc!$D$2:$D$1009,$A50,calc!$E$2:$E$1009,N$3,calc!$F$2:$F$1009,1)&gt;0,"Check date",IF(SUMPRODUCT(MAX((calc!$D$2:$D$1009=$A50)*(calc!$E$2:$E$1009=N$3)*calc!$C$2:$C$1009))=0,"No expiry",SUMPRODUCT(MAX((calc!$D$2:$D$1009=$A50)*(calc!$E$2:$E$1009=N$3)*calc!$C$2:$C$1009))))))</f>
      </c>
      <c r="O50" s="19">
        <f>IF(OR($A50="",O$3=""),"",IF(COUNTIFS(calc!$D$2:$D$1009,$A50,calc!$E$2:$E$1009,O$3)=0,"·",IF(COUNTIFS(calc!$D$2:$D$1009,$A50,calc!$E$2:$E$1009,O$3,calc!$F$2:$F$1009,1)&gt;0,"Check date",IF(SUMPRODUCT(MAX((calc!$D$2:$D$1009=$A50)*(calc!$E$2:$E$1009=O$3)*calc!$C$2:$C$1009))=0,"No expiry",SUMPRODUCT(MAX((calc!$D$2:$D$1009=$A50)*(calc!$E$2:$E$1009=O$3)*calc!$C$2:$C$1009))))))</f>
      </c>
      <c r="P50" s="19">
        <f>IF(OR($A50="",P$3=""),"",IF(COUNTIFS(calc!$D$2:$D$1009,$A50,calc!$E$2:$E$1009,P$3)=0,"·",IF(COUNTIFS(calc!$D$2:$D$1009,$A50,calc!$E$2:$E$1009,P$3,calc!$F$2:$F$1009,1)&gt;0,"Check date",IF(SUMPRODUCT(MAX((calc!$D$2:$D$1009=$A50)*(calc!$E$2:$E$1009=P$3)*calc!$C$2:$C$1009))=0,"No expiry",SUMPRODUCT(MAX((calc!$D$2:$D$1009=$A50)*(calc!$E$2:$E$1009=P$3)*calc!$C$2:$C$1009))))))</f>
      </c>
      <c r="Q50" s="19">
        <f>IF(OR($A50="",Q$3=""),"",IF(COUNTIFS(calc!$D$2:$D$1009,$A50,calc!$E$2:$E$1009,Q$3)=0,"·",IF(COUNTIFS(calc!$D$2:$D$1009,$A50,calc!$E$2:$E$1009,Q$3,calc!$F$2:$F$1009,1)&gt;0,"Check date",IF(SUMPRODUCT(MAX((calc!$D$2:$D$1009=$A50)*(calc!$E$2:$E$1009=Q$3)*calc!$C$2:$C$1009))=0,"No expiry",SUMPRODUCT(MAX((calc!$D$2:$D$1009=$A50)*(calc!$E$2:$E$1009=Q$3)*calc!$C$2:$C$1009))))))</f>
      </c>
      <c r="R50" s="19">
        <f>IF(OR($A50="",R$3=""),"",IF(COUNTIFS(calc!$D$2:$D$1009,$A50,calc!$E$2:$E$1009,R$3)=0,"·",IF(COUNTIFS(calc!$D$2:$D$1009,$A50,calc!$E$2:$E$1009,R$3,calc!$F$2:$F$1009,1)&gt;0,"Check date",IF(SUMPRODUCT(MAX((calc!$D$2:$D$1009=$A50)*(calc!$E$2:$E$1009=R$3)*calc!$C$2:$C$1009))=0,"No expiry",SUMPRODUCT(MAX((calc!$D$2:$D$1009=$A50)*(calc!$E$2:$E$1009=R$3)*calc!$C$2:$C$1009))))))</f>
      </c>
      <c r="S50" s="19">
        <f>IF(OR($A50="",S$3=""),"",IF(COUNTIFS(calc!$D$2:$D$1009,$A50,calc!$E$2:$E$1009,S$3)=0,"·",IF(COUNTIFS(calc!$D$2:$D$1009,$A50,calc!$E$2:$E$1009,S$3,calc!$F$2:$F$1009,1)&gt;0,"Check date",IF(SUMPRODUCT(MAX((calc!$D$2:$D$1009=$A50)*(calc!$E$2:$E$1009=S$3)*calc!$C$2:$C$1009))=0,"No expiry",SUMPRODUCT(MAX((calc!$D$2:$D$1009=$A50)*(calc!$E$2:$E$1009=S$3)*calc!$C$2:$C$1009))))))</f>
      </c>
      <c r="T50" s="19">
        <f>IF(OR($A50="",T$3=""),"",IF(COUNTIFS(calc!$D$2:$D$1009,$A50,calc!$E$2:$E$1009,T$3)=0,"·",IF(COUNTIFS(calc!$D$2:$D$1009,$A50,calc!$E$2:$E$1009,T$3,calc!$F$2:$F$1009,1)&gt;0,"Check date",IF(SUMPRODUCT(MAX((calc!$D$2:$D$1009=$A50)*(calc!$E$2:$E$1009=T$3)*calc!$C$2:$C$1009))=0,"No expiry",SUMPRODUCT(MAX((calc!$D$2:$D$1009=$A50)*(calc!$E$2:$E$1009=T$3)*calc!$C$2:$C$1009))))))</f>
      </c>
      <c r="U50" s="19">
        <f>IF(OR($A50="",U$3=""),"",IF(COUNTIFS(calc!$D$2:$D$1009,$A50,calc!$E$2:$E$1009,U$3)=0,"·",IF(COUNTIFS(calc!$D$2:$D$1009,$A50,calc!$E$2:$E$1009,U$3,calc!$F$2:$F$1009,1)&gt;0,"Check date",IF(SUMPRODUCT(MAX((calc!$D$2:$D$1009=$A50)*(calc!$E$2:$E$1009=U$3)*calc!$C$2:$C$1009))=0,"No expiry",SUMPRODUCT(MAX((calc!$D$2:$D$1009=$A50)*(calc!$E$2:$E$1009=U$3)*calc!$C$2:$C$1009))))))</f>
      </c>
      <c r="V50" s="19">
        <f>IF(OR($A50="",V$3=""),"",IF(COUNTIFS(calc!$D$2:$D$1009,$A50,calc!$E$2:$E$1009,V$3)=0,"·",IF(COUNTIFS(calc!$D$2:$D$1009,$A50,calc!$E$2:$E$1009,V$3,calc!$F$2:$F$1009,1)&gt;0,"Check date",IF(SUMPRODUCT(MAX((calc!$D$2:$D$1009=$A50)*(calc!$E$2:$E$1009=V$3)*calc!$C$2:$C$1009))=0,"No expiry",SUMPRODUCT(MAX((calc!$D$2:$D$1009=$A50)*(calc!$E$2:$E$1009=V$3)*calc!$C$2:$C$1009))))))</f>
      </c>
      <c r="W50" s="19">
        <f>IF(OR($A50="",W$3=""),"",IF(COUNTIFS(calc!$D$2:$D$1009,$A50,calc!$E$2:$E$1009,W$3)=0,"·",IF(COUNTIFS(calc!$D$2:$D$1009,$A50,calc!$E$2:$E$1009,W$3,calc!$F$2:$F$1009,1)&gt;0,"Check date",IF(SUMPRODUCT(MAX((calc!$D$2:$D$1009=$A50)*(calc!$E$2:$E$1009=W$3)*calc!$C$2:$C$1009))=0,"No expiry",SUMPRODUCT(MAX((calc!$D$2:$D$1009=$A50)*(calc!$E$2:$E$1009=W$3)*calc!$C$2:$C$1009))))))</f>
      </c>
      <c r="X50" s="19">
        <f>IF(OR($A50="",X$3=""),"",IF(COUNTIFS(calc!$D$2:$D$1009,$A50,calc!$E$2:$E$1009,X$3)=0,"·",IF(COUNTIFS(calc!$D$2:$D$1009,$A50,calc!$E$2:$E$1009,X$3,calc!$F$2:$F$1009,1)&gt;0,"Check date",IF(SUMPRODUCT(MAX((calc!$D$2:$D$1009=$A50)*(calc!$E$2:$E$1009=X$3)*calc!$C$2:$C$1009))=0,"No expiry",SUMPRODUCT(MAX((calc!$D$2:$D$1009=$A50)*(calc!$E$2:$E$1009=X$3)*calc!$C$2:$C$1009))))))</f>
      </c>
      <c r="Y50" s="19">
        <f>IF(OR($A50="",Y$3=""),"",IF(COUNTIFS(calc!$D$2:$D$1009,$A50,calc!$E$2:$E$1009,Y$3)=0,"·",IF(COUNTIFS(calc!$D$2:$D$1009,$A50,calc!$E$2:$E$1009,Y$3,calc!$F$2:$F$1009,1)&gt;0,"Check date",IF(SUMPRODUCT(MAX((calc!$D$2:$D$1009=$A50)*(calc!$E$2:$E$1009=Y$3)*calc!$C$2:$C$1009))=0,"No expiry",SUMPRODUCT(MAX((calc!$D$2:$D$1009=$A50)*(calc!$E$2:$E$1009=Y$3)*calc!$C$2:$C$1009))))))</f>
      </c>
      <c r="Z50" s="19">
        <f>IF(OR($A50="",Z$3=""),"",IF(COUNTIFS(calc!$D$2:$D$1009,$A50,calc!$E$2:$E$1009,Z$3)=0,"·",IF(COUNTIFS(calc!$D$2:$D$1009,$A50,calc!$E$2:$E$1009,Z$3,calc!$F$2:$F$1009,1)&gt;0,"Check date",IF(SUMPRODUCT(MAX((calc!$D$2:$D$1009=$A50)*(calc!$E$2:$E$1009=Z$3)*calc!$C$2:$C$1009))=0,"No expiry",SUMPRODUCT(MAX((calc!$D$2:$D$1009=$A50)*(calc!$E$2:$E$1009=Z$3)*calc!$C$2:$C$1009))))))</f>
      </c>
    </row>
    <row r="51" spans="1:26" x14ac:dyDescent="0.25">
      <c r="A51">
        <f>IFERROR(INDEX(calc!$D$2:$D$1009,MATCH(ROW()-3,calc!$A$2:$A$1009,0)),"")</f>
      </c>
      <c r="B51" s="19">
        <f>IF(OR($A51="",B$3=""),"",IF(COUNTIFS(calc!$D$2:$D$1009,$A51,calc!$E$2:$E$1009,B$3)=0,"·",IF(COUNTIFS(calc!$D$2:$D$1009,$A51,calc!$E$2:$E$1009,B$3,calc!$F$2:$F$1009,1)&gt;0,"Check date",IF(SUMPRODUCT(MAX((calc!$D$2:$D$1009=$A51)*(calc!$E$2:$E$1009=B$3)*calc!$C$2:$C$1009))=0,"No expiry",SUMPRODUCT(MAX((calc!$D$2:$D$1009=$A51)*(calc!$E$2:$E$1009=B$3)*calc!$C$2:$C$1009))))))</f>
      </c>
      <c r="C51" s="19">
        <f>IF(OR($A51="",C$3=""),"",IF(COUNTIFS(calc!$D$2:$D$1009,$A51,calc!$E$2:$E$1009,C$3)=0,"·",IF(COUNTIFS(calc!$D$2:$D$1009,$A51,calc!$E$2:$E$1009,C$3,calc!$F$2:$F$1009,1)&gt;0,"Check date",IF(SUMPRODUCT(MAX((calc!$D$2:$D$1009=$A51)*(calc!$E$2:$E$1009=C$3)*calc!$C$2:$C$1009))=0,"No expiry",SUMPRODUCT(MAX((calc!$D$2:$D$1009=$A51)*(calc!$E$2:$E$1009=C$3)*calc!$C$2:$C$1009))))))</f>
      </c>
      <c r="D51" s="19">
        <f>IF(OR($A51="",D$3=""),"",IF(COUNTIFS(calc!$D$2:$D$1009,$A51,calc!$E$2:$E$1009,D$3)=0,"·",IF(COUNTIFS(calc!$D$2:$D$1009,$A51,calc!$E$2:$E$1009,D$3,calc!$F$2:$F$1009,1)&gt;0,"Check date",IF(SUMPRODUCT(MAX((calc!$D$2:$D$1009=$A51)*(calc!$E$2:$E$1009=D$3)*calc!$C$2:$C$1009))=0,"No expiry",SUMPRODUCT(MAX((calc!$D$2:$D$1009=$A51)*(calc!$E$2:$E$1009=D$3)*calc!$C$2:$C$1009))))))</f>
      </c>
      <c r="E51" s="19">
        <f>IF(OR($A51="",E$3=""),"",IF(COUNTIFS(calc!$D$2:$D$1009,$A51,calc!$E$2:$E$1009,E$3)=0,"·",IF(COUNTIFS(calc!$D$2:$D$1009,$A51,calc!$E$2:$E$1009,E$3,calc!$F$2:$F$1009,1)&gt;0,"Check date",IF(SUMPRODUCT(MAX((calc!$D$2:$D$1009=$A51)*(calc!$E$2:$E$1009=E$3)*calc!$C$2:$C$1009))=0,"No expiry",SUMPRODUCT(MAX((calc!$D$2:$D$1009=$A51)*(calc!$E$2:$E$1009=E$3)*calc!$C$2:$C$1009))))))</f>
      </c>
      <c r="F51" s="19">
        <f>IF(OR($A51="",F$3=""),"",IF(COUNTIFS(calc!$D$2:$D$1009,$A51,calc!$E$2:$E$1009,F$3)=0,"·",IF(COUNTIFS(calc!$D$2:$D$1009,$A51,calc!$E$2:$E$1009,F$3,calc!$F$2:$F$1009,1)&gt;0,"Check date",IF(SUMPRODUCT(MAX((calc!$D$2:$D$1009=$A51)*(calc!$E$2:$E$1009=F$3)*calc!$C$2:$C$1009))=0,"No expiry",SUMPRODUCT(MAX((calc!$D$2:$D$1009=$A51)*(calc!$E$2:$E$1009=F$3)*calc!$C$2:$C$1009))))))</f>
      </c>
      <c r="G51" s="19">
        <f>IF(OR($A51="",G$3=""),"",IF(COUNTIFS(calc!$D$2:$D$1009,$A51,calc!$E$2:$E$1009,G$3)=0,"·",IF(COUNTIFS(calc!$D$2:$D$1009,$A51,calc!$E$2:$E$1009,G$3,calc!$F$2:$F$1009,1)&gt;0,"Check date",IF(SUMPRODUCT(MAX((calc!$D$2:$D$1009=$A51)*(calc!$E$2:$E$1009=G$3)*calc!$C$2:$C$1009))=0,"No expiry",SUMPRODUCT(MAX((calc!$D$2:$D$1009=$A51)*(calc!$E$2:$E$1009=G$3)*calc!$C$2:$C$1009))))))</f>
      </c>
      <c r="H51" s="19">
        <f>IF(OR($A51="",H$3=""),"",IF(COUNTIFS(calc!$D$2:$D$1009,$A51,calc!$E$2:$E$1009,H$3)=0,"·",IF(COUNTIFS(calc!$D$2:$D$1009,$A51,calc!$E$2:$E$1009,H$3,calc!$F$2:$F$1009,1)&gt;0,"Check date",IF(SUMPRODUCT(MAX((calc!$D$2:$D$1009=$A51)*(calc!$E$2:$E$1009=H$3)*calc!$C$2:$C$1009))=0,"No expiry",SUMPRODUCT(MAX((calc!$D$2:$D$1009=$A51)*(calc!$E$2:$E$1009=H$3)*calc!$C$2:$C$1009))))))</f>
      </c>
      <c r="I51" s="19">
        <f>IF(OR($A51="",I$3=""),"",IF(COUNTIFS(calc!$D$2:$D$1009,$A51,calc!$E$2:$E$1009,I$3)=0,"·",IF(COUNTIFS(calc!$D$2:$D$1009,$A51,calc!$E$2:$E$1009,I$3,calc!$F$2:$F$1009,1)&gt;0,"Check date",IF(SUMPRODUCT(MAX((calc!$D$2:$D$1009=$A51)*(calc!$E$2:$E$1009=I$3)*calc!$C$2:$C$1009))=0,"No expiry",SUMPRODUCT(MAX((calc!$D$2:$D$1009=$A51)*(calc!$E$2:$E$1009=I$3)*calc!$C$2:$C$1009))))))</f>
      </c>
      <c r="J51" s="19">
        <f>IF(OR($A51="",J$3=""),"",IF(COUNTIFS(calc!$D$2:$D$1009,$A51,calc!$E$2:$E$1009,J$3)=0,"·",IF(COUNTIFS(calc!$D$2:$D$1009,$A51,calc!$E$2:$E$1009,J$3,calc!$F$2:$F$1009,1)&gt;0,"Check date",IF(SUMPRODUCT(MAX((calc!$D$2:$D$1009=$A51)*(calc!$E$2:$E$1009=J$3)*calc!$C$2:$C$1009))=0,"No expiry",SUMPRODUCT(MAX((calc!$D$2:$D$1009=$A51)*(calc!$E$2:$E$1009=J$3)*calc!$C$2:$C$1009))))))</f>
      </c>
      <c r="K51" s="19">
        <f>IF(OR($A51="",K$3=""),"",IF(COUNTIFS(calc!$D$2:$D$1009,$A51,calc!$E$2:$E$1009,K$3)=0,"·",IF(COUNTIFS(calc!$D$2:$D$1009,$A51,calc!$E$2:$E$1009,K$3,calc!$F$2:$F$1009,1)&gt;0,"Check date",IF(SUMPRODUCT(MAX((calc!$D$2:$D$1009=$A51)*(calc!$E$2:$E$1009=K$3)*calc!$C$2:$C$1009))=0,"No expiry",SUMPRODUCT(MAX((calc!$D$2:$D$1009=$A51)*(calc!$E$2:$E$1009=K$3)*calc!$C$2:$C$1009))))))</f>
      </c>
      <c r="L51" s="19">
        <f>IF(OR($A51="",L$3=""),"",IF(COUNTIFS(calc!$D$2:$D$1009,$A51,calc!$E$2:$E$1009,L$3)=0,"·",IF(COUNTIFS(calc!$D$2:$D$1009,$A51,calc!$E$2:$E$1009,L$3,calc!$F$2:$F$1009,1)&gt;0,"Check date",IF(SUMPRODUCT(MAX((calc!$D$2:$D$1009=$A51)*(calc!$E$2:$E$1009=L$3)*calc!$C$2:$C$1009))=0,"No expiry",SUMPRODUCT(MAX((calc!$D$2:$D$1009=$A51)*(calc!$E$2:$E$1009=L$3)*calc!$C$2:$C$1009))))))</f>
      </c>
      <c r="M51" s="19">
        <f>IF(OR($A51="",M$3=""),"",IF(COUNTIFS(calc!$D$2:$D$1009,$A51,calc!$E$2:$E$1009,M$3)=0,"·",IF(COUNTIFS(calc!$D$2:$D$1009,$A51,calc!$E$2:$E$1009,M$3,calc!$F$2:$F$1009,1)&gt;0,"Check date",IF(SUMPRODUCT(MAX((calc!$D$2:$D$1009=$A51)*(calc!$E$2:$E$1009=M$3)*calc!$C$2:$C$1009))=0,"No expiry",SUMPRODUCT(MAX((calc!$D$2:$D$1009=$A51)*(calc!$E$2:$E$1009=M$3)*calc!$C$2:$C$1009))))))</f>
      </c>
      <c r="N51" s="19">
        <f>IF(OR($A51="",N$3=""),"",IF(COUNTIFS(calc!$D$2:$D$1009,$A51,calc!$E$2:$E$1009,N$3)=0,"·",IF(COUNTIFS(calc!$D$2:$D$1009,$A51,calc!$E$2:$E$1009,N$3,calc!$F$2:$F$1009,1)&gt;0,"Check date",IF(SUMPRODUCT(MAX((calc!$D$2:$D$1009=$A51)*(calc!$E$2:$E$1009=N$3)*calc!$C$2:$C$1009))=0,"No expiry",SUMPRODUCT(MAX((calc!$D$2:$D$1009=$A51)*(calc!$E$2:$E$1009=N$3)*calc!$C$2:$C$1009))))))</f>
      </c>
      <c r="O51" s="19">
        <f>IF(OR($A51="",O$3=""),"",IF(COUNTIFS(calc!$D$2:$D$1009,$A51,calc!$E$2:$E$1009,O$3)=0,"·",IF(COUNTIFS(calc!$D$2:$D$1009,$A51,calc!$E$2:$E$1009,O$3,calc!$F$2:$F$1009,1)&gt;0,"Check date",IF(SUMPRODUCT(MAX((calc!$D$2:$D$1009=$A51)*(calc!$E$2:$E$1009=O$3)*calc!$C$2:$C$1009))=0,"No expiry",SUMPRODUCT(MAX((calc!$D$2:$D$1009=$A51)*(calc!$E$2:$E$1009=O$3)*calc!$C$2:$C$1009))))))</f>
      </c>
      <c r="P51" s="19">
        <f>IF(OR($A51="",P$3=""),"",IF(COUNTIFS(calc!$D$2:$D$1009,$A51,calc!$E$2:$E$1009,P$3)=0,"·",IF(COUNTIFS(calc!$D$2:$D$1009,$A51,calc!$E$2:$E$1009,P$3,calc!$F$2:$F$1009,1)&gt;0,"Check date",IF(SUMPRODUCT(MAX((calc!$D$2:$D$1009=$A51)*(calc!$E$2:$E$1009=P$3)*calc!$C$2:$C$1009))=0,"No expiry",SUMPRODUCT(MAX((calc!$D$2:$D$1009=$A51)*(calc!$E$2:$E$1009=P$3)*calc!$C$2:$C$1009))))))</f>
      </c>
      <c r="Q51" s="19">
        <f>IF(OR($A51="",Q$3=""),"",IF(COUNTIFS(calc!$D$2:$D$1009,$A51,calc!$E$2:$E$1009,Q$3)=0,"·",IF(COUNTIFS(calc!$D$2:$D$1009,$A51,calc!$E$2:$E$1009,Q$3,calc!$F$2:$F$1009,1)&gt;0,"Check date",IF(SUMPRODUCT(MAX((calc!$D$2:$D$1009=$A51)*(calc!$E$2:$E$1009=Q$3)*calc!$C$2:$C$1009))=0,"No expiry",SUMPRODUCT(MAX((calc!$D$2:$D$1009=$A51)*(calc!$E$2:$E$1009=Q$3)*calc!$C$2:$C$1009))))))</f>
      </c>
      <c r="R51" s="19">
        <f>IF(OR($A51="",R$3=""),"",IF(COUNTIFS(calc!$D$2:$D$1009,$A51,calc!$E$2:$E$1009,R$3)=0,"·",IF(COUNTIFS(calc!$D$2:$D$1009,$A51,calc!$E$2:$E$1009,R$3,calc!$F$2:$F$1009,1)&gt;0,"Check date",IF(SUMPRODUCT(MAX((calc!$D$2:$D$1009=$A51)*(calc!$E$2:$E$1009=R$3)*calc!$C$2:$C$1009))=0,"No expiry",SUMPRODUCT(MAX((calc!$D$2:$D$1009=$A51)*(calc!$E$2:$E$1009=R$3)*calc!$C$2:$C$1009))))))</f>
      </c>
      <c r="S51" s="19">
        <f>IF(OR($A51="",S$3=""),"",IF(COUNTIFS(calc!$D$2:$D$1009,$A51,calc!$E$2:$E$1009,S$3)=0,"·",IF(COUNTIFS(calc!$D$2:$D$1009,$A51,calc!$E$2:$E$1009,S$3,calc!$F$2:$F$1009,1)&gt;0,"Check date",IF(SUMPRODUCT(MAX((calc!$D$2:$D$1009=$A51)*(calc!$E$2:$E$1009=S$3)*calc!$C$2:$C$1009))=0,"No expiry",SUMPRODUCT(MAX((calc!$D$2:$D$1009=$A51)*(calc!$E$2:$E$1009=S$3)*calc!$C$2:$C$1009))))))</f>
      </c>
      <c r="T51" s="19">
        <f>IF(OR($A51="",T$3=""),"",IF(COUNTIFS(calc!$D$2:$D$1009,$A51,calc!$E$2:$E$1009,T$3)=0,"·",IF(COUNTIFS(calc!$D$2:$D$1009,$A51,calc!$E$2:$E$1009,T$3,calc!$F$2:$F$1009,1)&gt;0,"Check date",IF(SUMPRODUCT(MAX((calc!$D$2:$D$1009=$A51)*(calc!$E$2:$E$1009=T$3)*calc!$C$2:$C$1009))=0,"No expiry",SUMPRODUCT(MAX((calc!$D$2:$D$1009=$A51)*(calc!$E$2:$E$1009=T$3)*calc!$C$2:$C$1009))))))</f>
      </c>
      <c r="U51" s="19">
        <f>IF(OR($A51="",U$3=""),"",IF(COUNTIFS(calc!$D$2:$D$1009,$A51,calc!$E$2:$E$1009,U$3)=0,"·",IF(COUNTIFS(calc!$D$2:$D$1009,$A51,calc!$E$2:$E$1009,U$3,calc!$F$2:$F$1009,1)&gt;0,"Check date",IF(SUMPRODUCT(MAX((calc!$D$2:$D$1009=$A51)*(calc!$E$2:$E$1009=U$3)*calc!$C$2:$C$1009))=0,"No expiry",SUMPRODUCT(MAX((calc!$D$2:$D$1009=$A51)*(calc!$E$2:$E$1009=U$3)*calc!$C$2:$C$1009))))))</f>
      </c>
      <c r="V51" s="19">
        <f>IF(OR($A51="",V$3=""),"",IF(COUNTIFS(calc!$D$2:$D$1009,$A51,calc!$E$2:$E$1009,V$3)=0,"·",IF(COUNTIFS(calc!$D$2:$D$1009,$A51,calc!$E$2:$E$1009,V$3,calc!$F$2:$F$1009,1)&gt;0,"Check date",IF(SUMPRODUCT(MAX((calc!$D$2:$D$1009=$A51)*(calc!$E$2:$E$1009=V$3)*calc!$C$2:$C$1009))=0,"No expiry",SUMPRODUCT(MAX((calc!$D$2:$D$1009=$A51)*(calc!$E$2:$E$1009=V$3)*calc!$C$2:$C$1009))))))</f>
      </c>
      <c r="W51" s="19">
        <f>IF(OR($A51="",W$3=""),"",IF(COUNTIFS(calc!$D$2:$D$1009,$A51,calc!$E$2:$E$1009,W$3)=0,"·",IF(COUNTIFS(calc!$D$2:$D$1009,$A51,calc!$E$2:$E$1009,W$3,calc!$F$2:$F$1009,1)&gt;0,"Check date",IF(SUMPRODUCT(MAX((calc!$D$2:$D$1009=$A51)*(calc!$E$2:$E$1009=W$3)*calc!$C$2:$C$1009))=0,"No expiry",SUMPRODUCT(MAX((calc!$D$2:$D$1009=$A51)*(calc!$E$2:$E$1009=W$3)*calc!$C$2:$C$1009))))))</f>
      </c>
      <c r="X51" s="19">
        <f>IF(OR($A51="",X$3=""),"",IF(COUNTIFS(calc!$D$2:$D$1009,$A51,calc!$E$2:$E$1009,X$3)=0,"·",IF(COUNTIFS(calc!$D$2:$D$1009,$A51,calc!$E$2:$E$1009,X$3,calc!$F$2:$F$1009,1)&gt;0,"Check date",IF(SUMPRODUCT(MAX((calc!$D$2:$D$1009=$A51)*(calc!$E$2:$E$1009=X$3)*calc!$C$2:$C$1009))=0,"No expiry",SUMPRODUCT(MAX((calc!$D$2:$D$1009=$A51)*(calc!$E$2:$E$1009=X$3)*calc!$C$2:$C$1009))))))</f>
      </c>
      <c r="Y51" s="19">
        <f>IF(OR($A51="",Y$3=""),"",IF(COUNTIFS(calc!$D$2:$D$1009,$A51,calc!$E$2:$E$1009,Y$3)=0,"·",IF(COUNTIFS(calc!$D$2:$D$1009,$A51,calc!$E$2:$E$1009,Y$3,calc!$F$2:$F$1009,1)&gt;0,"Check date",IF(SUMPRODUCT(MAX((calc!$D$2:$D$1009=$A51)*(calc!$E$2:$E$1009=Y$3)*calc!$C$2:$C$1009))=0,"No expiry",SUMPRODUCT(MAX((calc!$D$2:$D$1009=$A51)*(calc!$E$2:$E$1009=Y$3)*calc!$C$2:$C$1009))))))</f>
      </c>
      <c r="Z51" s="19">
        <f>IF(OR($A51="",Z$3=""),"",IF(COUNTIFS(calc!$D$2:$D$1009,$A51,calc!$E$2:$E$1009,Z$3)=0,"·",IF(COUNTIFS(calc!$D$2:$D$1009,$A51,calc!$E$2:$E$1009,Z$3,calc!$F$2:$F$1009,1)&gt;0,"Check date",IF(SUMPRODUCT(MAX((calc!$D$2:$D$1009=$A51)*(calc!$E$2:$E$1009=Z$3)*calc!$C$2:$C$1009))=0,"No expiry",SUMPRODUCT(MAX((calc!$D$2:$D$1009=$A51)*(calc!$E$2:$E$1009=Z$3)*calc!$C$2:$C$1009))))))</f>
      </c>
    </row>
    <row r="52" spans="1:26" x14ac:dyDescent="0.25">
      <c r="A52">
        <f>IFERROR(INDEX(calc!$D$2:$D$1009,MATCH(ROW()-3,calc!$A$2:$A$1009,0)),"")</f>
      </c>
      <c r="B52" s="19">
        <f>IF(OR($A52="",B$3=""),"",IF(COUNTIFS(calc!$D$2:$D$1009,$A52,calc!$E$2:$E$1009,B$3)=0,"·",IF(COUNTIFS(calc!$D$2:$D$1009,$A52,calc!$E$2:$E$1009,B$3,calc!$F$2:$F$1009,1)&gt;0,"Check date",IF(SUMPRODUCT(MAX((calc!$D$2:$D$1009=$A52)*(calc!$E$2:$E$1009=B$3)*calc!$C$2:$C$1009))=0,"No expiry",SUMPRODUCT(MAX((calc!$D$2:$D$1009=$A52)*(calc!$E$2:$E$1009=B$3)*calc!$C$2:$C$1009))))))</f>
      </c>
      <c r="C52" s="19">
        <f>IF(OR($A52="",C$3=""),"",IF(COUNTIFS(calc!$D$2:$D$1009,$A52,calc!$E$2:$E$1009,C$3)=0,"·",IF(COUNTIFS(calc!$D$2:$D$1009,$A52,calc!$E$2:$E$1009,C$3,calc!$F$2:$F$1009,1)&gt;0,"Check date",IF(SUMPRODUCT(MAX((calc!$D$2:$D$1009=$A52)*(calc!$E$2:$E$1009=C$3)*calc!$C$2:$C$1009))=0,"No expiry",SUMPRODUCT(MAX((calc!$D$2:$D$1009=$A52)*(calc!$E$2:$E$1009=C$3)*calc!$C$2:$C$1009))))))</f>
      </c>
      <c r="D52" s="19">
        <f>IF(OR($A52="",D$3=""),"",IF(COUNTIFS(calc!$D$2:$D$1009,$A52,calc!$E$2:$E$1009,D$3)=0,"·",IF(COUNTIFS(calc!$D$2:$D$1009,$A52,calc!$E$2:$E$1009,D$3,calc!$F$2:$F$1009,1)&gt;0,"Check date",IF(SUMPRODUCT(MAX((calc!$D$2:$D$1009=$A52)*(calc!$E$2:$E$1009=D$3)*calc!$C$2:$C$1009))=0,"No expiry",SUMPRODUCT(MAX((calc!$D$2:$D$1009=$A52)*(calc!$E$2:$E$1009=D$3)*calc!$C$2:$C$1009))))))</f>
      </c>
      <c r="E52" s="19">
        <f>IF(OR($A52="",E$3=""),"",IF(COUNTIFS(calc!$D$2:$D$1009,$A52,calc!$E$2:$E$1009,E$3)=0,"·",IF(COUNTIFS(calc!$D$2:$D$1009,$A52,calc!$E$2:$E$1009,E$3,calc!$F$2:$F$1009,1)&gt;0,"Check date",IF(SUMPRODUCT(MAX((calc!$D$2:$D$1009=$A52)*(calc!$E$2:$E$1009=E$3)*calc!$C$2:$C$1009))=0,"No expiry",SUMPRODUCT(MAX((calc!$D$2:$D$1009=$A52)*(calc!$E$2:$E$1009=E$3)*calc!$C$2:$C$1009))))))</f>
      </c>
      <c r="F52" s="19">
        <f>IF(OR($A52="",F$3=""),"",IF(COUNTIFS(calc!$D$2:$D$1009,$A52,calc!$E$2:$E$1009,F$3)=0,"·",IF(COUNTIFS(calc!$D$2:$D$1009,$A52,calc!$E$2:$E$1009,F$3,calc!$F$2:$F$1009,1)&gt;0,"Check date",IF(SUMPRODUCT(MAX((calc!$D$2:$D$1009=$A52)*(calc!$E$2:$E$1009=F$3)*calc!$C$2:$C$1009))=0,"No expiry",SUMPRODUCT(MAX((calc!$D$2:$D$1009=$A52)*(calc!$E$2:$E$1009=F$3)*calc!$C$2:$C$1009))))))</f>
      </c>
      <c r="G52" s="19">
        <f>IF(OR($A52="",G$3=""),"",IF(COUNTIFS(calc!$D$2:$D$1009,$A52,calc!$E$2:$E$1009,G$3)=0,"·",IF(COUNTIFS(calc!$D$2:$D$1009,$A52,calc!$E$2:$E$1009,G$3,calc!$F$2:$F$1009,1)&gt;0,"Check date",IF(SUMPRODUCT(MAX((calc!$D$2:$D$1009=$A52)*(calc!$E$2:$E$1009=G$3)*calc!$C$2:$C$1009))=0,"No expiry",SUMPRODUCT(MAX((calc!$D$2:$D$1009=$A52)*(calc!$E$2:$E$1009=G$3)*calc!$C$2:$C$1009))))))</f>
      </c>
      <c r="H52" s="19">
        <f>IF(OR($A52="",H$3=""),"",IF(COUNTIFS(calc!$D$2:$D$1009,$A52,calc!$E$2:$E$1009,H$3)=0,"·",IF(COUNTIFS(calc!$D$2:$D$1009,$A52,calc!$E$2:$E$1009,H$3,calc!$F$2:$F$1009,1)&gt;0,"Check date",IF(SUMPRODUCT(MAX((calc!$D$2:$D$1009=$A52)*(calc!$E$2:$E$1009=H$3)*calc!$C$2:$C$1009))=0,"No expiry",SUMPRODUCT(MAX((calc!$D$2:$D$1009=$A52)*(calc!$E$2:$E$1009=H$3)*calc!$C$2:$C$1009))))))</f>
      </c>
      <c r="I52" s="19">
        <f>IF(OR($A52="",I$3=""),"",IF(COUNTIFS(calc!$D$2:$D$1009,$A52,calc!$E$2:$E$1009,I$3)=0,"·",IF(COUNTIFS(calc!$D$2:$D$1009,$A52,calc!$E$2:$E$1009,I$3,calc!$F$2:$F$1009,1)&gt;0,"Check date",IF(SUMPRODUCT(MAX((calc!$D$2:$D$1009=$A52)*(calc!$E$2:$E$1009=I$3)*calc!$C$2:$C$1009))=0,"No expiry",SUMPRODUCT(MAX((calc!$D$2:$D$1009=$A52)*(calc!$E$2:$E$1009=I$3)*calc!$C$2:$C$1009))))))</f>
      </c>
      <c r="J52" s="19">
        <f>IF(OR($A52="",J$3=""),"",IF(COUNTIFS(calc!$D$2:$D$1009,$A52,calc!$E$2:$E$1009,J$3)=0,"·",IF(COUNTIFS(calc!$D$2:$D$1009,$A52,calc!$E$2:$E$1009,J$3,calc!$F$2:$F$1009,1)&gt;0,"Check date",IF(SUMPRODUCT(MAX((calc!$D$2:$D$1009=$A52)*(calc!$E$2:$E$1009=J$3)*calc!$C$2:$C$1009))=0,"No expiry",SUMPRODUCT(MAX((calc!$D$2:$D$1009=$A52)*(calc!$E$2:$E$1009=J$3)*calc!$C$2:$C$1009))))))</f>
      </c>
      <c r="K52" s="19">
        <f>IF(OR($A52="",K$3=""),"",IF(COUNTIFS(calc!$D$2:$D$1009,$A52,calc!$E$2:$E$1009,K$3)=0,"·",IF(COUNTIFS(calc!$D$2:$D$1009,$A52,calc!$E$2:$E$1009,K$3,calc!$F$2:$F$1009,1)&gt;0,"Check date",IF(SUMPRODUCT(MAX((calc!$D$2:$D$1009=$A52)*(calc!$E$2:$E$1009=K$3)*calc!$C$2:$C$1009))=0,"No expiry",SUMPRODUCT(MAX((calc!$D$2:$D$1009=$A52)*(calc!$E$2:$E$1009=K$3)*calc!$C$2:$C$1009))))))</f>
      </c>
      <c r="L52" s="19">
        <f>IF(OR($A52="",L$3=""),"",IF(COUNTIFS(calc!$D$2:$D$1009,$A52,calc!$E$2:$E$1009,L$3)=0,"·",IF(COUNTIFS(calc!$D$2:$D$1009,$A52,calc!$E$2:$E$1009,L$3,calc!$F$2:$F$1009,1)&gt;0,"Check date",IF(SUMPRODUCT(MAX((calc!$D$2:$D$1009=$A52)*(calc!$E$2:$E$1009=L$3)*calc!$C$2:$C$1009))=0,"No expiry",SUMPRODUCT(MAX((calc!$D$2:$D$1009=$A52)*(calc!$E$2:$E$1009=L$3)*calc!$C$2:$C$1009))))))</f>
      </c>
      <c r="M52" s="19">
        <f>IF(OR($A52="",M$3=""),"",IF(COUNTIFS(calc!$D$2:$D$1009,$A52,calc!$E$2:$E$1009,M$3)=0,"·",IF(COUNTIFS(calc!$D$2:$D$1009,$A52,calc!$E$2:$E$1009,M$3,calc!$F$2:$F$1009,1)&gt;0,"Check date",IF(SUMPRODUCT(MAX((calc!$D$2:$D$1009=$A52)*(calc!$E$2:$E$1009=M$3)*calc!$C$2:$C$1009))=0,"No expiry",SUMPRODUCT(MAX((calc!$D$2:$D$1009=$A52)*(calc!$E$2:$E$1009=M$3)*calc!$C$2:$C$1009))))))</f>
      </c>
      <c r="N52" s="19">
        <f>IF(OR($A52="",N$3=""),"",IF(COUNTIFS(calc!$D$2:$D$1009,$A52,calc!$E$2:$E$1009,N$3)=0,"·",IF(COUNTIFS(calc!$D$2:$D$1009,$A52,calc!$E$2:$E$1009,N$3,calc!$F$2:$F$1009,1)&gt;0,"Check date",IF(SUMPRODUCT(MAX((calc!$D$2:$D$1009=$A52)*(calc!$E$2:$E$1009=N$3)*calc!$C$2:$C$1009))=0,"No expiry",SUMPRODUCT(MAX((calc!$D$2:$D$1009=$A52)*(calc!$E$2:$E$1009=N$3)*calc!$C$2:$C$1009))))))</f>
      </c>
      <c r="O52" s="19">
        <f>IF(OR($A52="",O$3=""),"",IF(COUNTIFS(calc!$D$2:$D$1009,$A52,calc!$E$2:$E$1009,O$3)=0,"·",IF(COUNTIFS(calc!$D$2:$D$1009,$A52,calc!$E$2:$E$1009,O$3,calc!$F$2:$F$1009,1)&gt;0,"Check date",IF(SUMPRODUCT(MAX((calc!$D$2:$D$1009=$A52)*(calc!$E$2:$E$1009=O$3)*calc!$C$2:$C$1009))=0,"No expiry",SUMPRODUCT(MAX((calc!$D$2:$D$1009=$A52)*(calc!$E$2:$E$1009=O$3)*calc!$C$2:$C$1009))))))</f>
      </c>
      <c r="P52" s="19">
        <f>IF(OR($A52="",P$3=""),"",IF(COUNTIFS(calc!$D$2:$D$1009,$A52,calc!$E$2:$E$1009,P$3)=0,"·",IF(COUNTIFS(calc!$D$2:$D$1009,$A52,calc!$E$2:$E$1009,P$3,calc!$F$2:$F$1009,1)&gt;0,"Check date",IF(SUMPRODUCT(MAX((calc!$D$2:$D$1009=$A52)*(calc!$E$2:$E$1009=P$3)*calc!$C$2:$C$1009))=0,"No expiry",SUMPRODUCT(MAX((calc!$D$2:$D$1009=$A52)*(calc!$E$2:$E$1009=P$3)*calc!$C$2:$C$1009))))))</f>
      </c>
      <c r="Q52" s="19">
        <f>IF(OR($A52="",Q$3=""),"",IF(COUNTIFS(calc!$D$2:$D$1009,$A52,calc!$E$2:$E$1009,Q$3)=0,"·",IF(COUNTIFS(calc!$D$2:$D$1009,$A52,calc!$E$2:$E$1009,Q$3,calc!$F$2:$F$1009,1)&gt;0,"Check date",IF(SUMPRODUCT(MAX((calc!$D$2:$D$1009=$A52)*(calc!$E$2:$E$1009=Q$3)*calc!$C$2:$C$1009))=0,"No expiry",SUMPRODUCT(MAX((calc!$D$2:$D$1009=$A52)*(calc!$E$2:$E$1009=Q$3)*calc!$C$2:$C$1009))))))</f>
      </c>
      <c r="R52" s="19">
        <f>IF(OR($A52="",R$3=""),"",IF(COUNTIFS(calc!$D$2:$D$1009,$A52,calc!$E$2:$E$1009,R$3)=0,"·",IF(COUNTIFS(calc!$D$2:$D$1009,$A52,calc!$E$2:$E$1009,R$3,calc!$F$2:$F$1009,1)&gt;0,"Check date",IF(SUMPRODUCT(MAX((calc!$D$2:$D$1009=$A52)*(calc!$E$2:$E$1009=R$3)*calc!$C$2:$C$1009))=0,"No expiry",SUMPRODUCT(MAX((calc!$D$2:$D$1009=$A52)*(calc!$E$2:$E$1009=R$3)*calc!$C$2:$C$1009))))))</f>
      </c>
      <c r="S52" s="19">
        <f>IF(OR($A52="",S$3=""),"",IF(COUNTIFS(calc!$D$2:$D$1009,$A52,calc!$E$2:$E$1009,S$3)=0,"·",IF(COUNTIFS(calc!$D$2:$D$1009,$A52,calc!$E$2:$E$1009,S$3,calc!$F$2:$F$1009,1)&gt;0,"Check date",IF(SUMPRODUCT(MAX((calc!$D$2:$D$1009=$A52)*(calc!$E$2:$E$1009=S$3)*calc!$C$2:$C$1009))=0,"No expiry",SUMPRODUCT(MAX((calc!$D$2:$D$1009=$A52)*(calc!$E$2:$E$1009=S$3)*calc!$C$2:$C$1009))))))</f>
      </c>
      <c r="T52" s="19">
        <f>IF(OR($A52="",T$3=""),"",IF(COUNTIFS(calc!$D$2:$D$1009,$A52,calc!$E$2:$E$1009,T$3)=0,"·",IF(COUNTIFS(calc!$D$2:$D$1009,$A52,calc!$E$2:$E$1009,T$3,calc!$F$2:$F$1009,1)&gt;0,"Check date",IF(SUMPRODUCT(MAX((calc!$D$2:$D$1009=$A52)*(calc!$E$2:$E$1009=T$3)*calc!$C$2:$C$1009))=0,"No expiry",SUMPRODUCT(MAX((calc!$D$2:$D$1009=$A52)*(calc!$E$2:$E$1009=T$3)*calc!$C$2:$C$1009))))))</f>
      </c>
      <c r="U52" s="19">
        <f>IF(OR($A52="",U$3=""),"",IF(COUNTIFS(calc!$D$2:$D$1009,$A52,calc!$E$2:$E$1009,U$3)=0,"·",IF(COUNTIFS(calc!$D$2:$D$1009,$A52,calc!$E$2:$E$1009,U$3,calc!$F$2:$F$1009,1)&gt;0,"Check date",IF(SUMPRODUCT(MAX((calc!$D$2:$D$1009=$A52)*(calc!$E$2:$E$1009=U$3)*calc!$C$2:$C$1009))=0,"No expiry",SUMPRODUCT(MAX((calc!$D$2:$D$1009=$A52)*(calc!$E$2:$E$1009=U$3)*calc!$C$2:$C$1009))))))</f>
      </c>
      <c r="V52" s="19">
        <f>IF(OR($A52="",V$3=""),"",IF(COUNTIFS(calc!$D$2:$D$1009,$A52,calc!$E$2:$E$1009,V$3)=0,"·",IF(COUNTIFS(calc!$D$2:$D$1009,$A52,calc!$E$2:$E$1009,V$3,calc!$F$2:$F$1009,1)&gt;0,"Check date",IF(SUMPRODUCT(MAX((calc!$D$2:$D$1009=$A52)*(calc!$E$2:$E$1009=V$3)*calc!$C$2:$C$1009))=0,"No expiry",SUMPRODUCT(MAX((calc!$D$2:$D$1009=$A52)*(calc!$E$2:$E$1009=V$3)*calc!$C$2:$C$1009))))))</f>
      </c>
      <c r="W52" s="19">
        <f>IF(OR($A52="",W$3=""),"",IF(COUNTIFS(calc!$D$2:$D$1009,$A52,calc!$E$2:$E$1009,W$3)=0,"·",IF(COUNTIFS(calc!$D$2:$D$1009,$A52,calc!$E$2:$E$1009,W$3,calc!$F$2:$F$1009,1)&gt;0,"Check date",IF(SUMPRODUCT(MAX((calc!$D$2:$D$1009=$A52)*(calc!$E$2:$E$1009=W$3)*calc!$C$2:$C$1009))=0,"No expiry",SUMPRODUCT(MAX((calc!$D$2:$D$1009=$A52)*(calc!$E$2:$E$1009=W$3)*calc!$C$2:$C$1009))))))</f>
      </c>
      <c r="X52" s="19">
        <f>IF(OR($A52="",X$3=""),"",IF(COUNTIFS(calc!$D$2:$D$1009,$A52,calc!$E$2:$E$1009,X$3)=0,"·",IF(COUNTIFS(calc!$D$2:$D$1009,$A52,calc!$E$2:$E$1009,X$3,calc!$F$2:$F$1009,1)&gt;0,"Check date",IF(SUMPRODUCT(MAX((calc!$D$2:$D$1009=$A52)*(calc!$E$2:$E$1009=X$3)*calc!$C$2:$C$1009))=0,"No expiry",SUMPRODUCT(MAX((calc!$D$2:$D$1009=$A52)*(calc!$E$2:$E$1009=X$3)*calc!$C$2:$C$1009))))))</f>
      </c>
      <c r="Y52" s="19">
        <f>IF(OR($A52="",Y$3=""),"",IF(COUNTIFS(calc!$D$2:$D$1009,$A52,calc!$E$2:$E$1009,Y$3)=0,"·",IF(COUNTIFS(calc!$D$2:$D$1009,$A52,calc!$E$2:$E$1009,Y$3,calc!$F$2:$F$1009,1)&gt;0,"Check date",IF(SUMPRODUCT(MAX((calc!$D$2:$D$1009=$A52)*(calc!$E$2:$E$1009=Y$3)*calc!$C$2:$C$1009))=0,"No expiry",SUMPRODUCT(MAX((calc!$D$2:$D$1009=$A52)*(calc!$E$2:$E$1009=Y$3)*calc!$C$2:$C$1009))))))</f>
      </c>
      <c r="Z52" s="19">
        <f>IF(OR($A52="",Z$3=""),"",IF(COUNTIFS(calc!$D$2:$D$1009,$A52,calc!$E$2:$E$1009,Z$3)=0,"·",IF(COUNTIFS(calc!$D$2:$D$1009,$A52,calc!$E$2:$E$1009,Z$3,calc!$F$2:$F$1009,1)&gt;0,"Check date",IF(SUMPRODUCT(MAX((calc!$D$2:$D$1009=$A52)*(calc!$E$2:$E$1009=Z$3)*calc!$C$2:$C$1009))=0,"No expiry",SUMPRODUCT(MAX((calc!$D$2:$D$1009=$A52)*(calc!$E$2:$E$1009=Z$3)*calc!$C$2:$C$1009))))))</f>
      </c>
    </row>
    <row r="53" spans="1:26" x14ac:dyDescent="0.25">
      <c r="A53">
        <f>IFERROR(INDEX(calc!$D$2:$D$1009,MATCH(ROW()-3,calc!$A$2:$A$1009,0)),"")</f>
      </c>
      <c r="B53" s="19">
        <f>IF(OR($A53="",B$3=""),"",IF(COUNTIFS(calc!$D$2:$D$1009,$A53,calc!$E$2:$E$1009,B$3)=0,"·",IF(COUNTIFS(calc!$D$2:$D$1009,$A53,calc!$E$2:$E$1009,B$3,calc!$F$2:$F$1009,1)&gt;0,"Check date",IF(SUMPRODUCT(MAX((calc!$D$2:$D$1009=$A53)*(calc!$E$2:$E$1009=B$3)*calc!$C$2:$C$1009))=0,"No expiry",SUMPRODUCT(MAX((calc!$D$2:$D$1009=$A53)*(calc!$E$2:$E$1009=B$3)*calc!$C$2:$C$1009))))))</f>
      </c>
      <c r="C53" s="19">
        <f>IF(OR($A53="",C$3=""),"",IF(COUNTIFS(calc!$D$2:$D$1009,$A53,calc!$E$2:$E$1009,C$3)=0,"·",IF(COUNTIFS(calc!$D$2:$D$1009,$A53,calc!$E$2:$E$1009,C$3,calc!$F$2:$F$1009,1)&gt;0,"Check date",IF(SUMPRODUCT(MAX((calc!$D$2:$D$1009=$A53)*(calc!$E$2:$E$1009=C$3)*calc!$C$2:$C$1009))=0,"No expiry",SUMPRODUCT(MAX((calc!$D$2:$D$1009=$A53)*(calc!$E$2:$E$1009=C$3)*calc!$C$2:$C$1009))))))</f>
      </c>
      <c r="D53" s="19">
        <f>IF(OR($A53="",D$3=""),"",IF(COUNTIFS(calc!$D$2:$D$1009,$A53,calc!$E$2:$E$1009,D$3)=0,"·",IF(COUNTIFS(calc!$D$2:$D$1009,$A53,calc!$E$2:$E$1009,D$3,calc!$F$2:$F$1009,1)&gt;0,"Check date",IF(SUMPRODUCT(MAX((calc!$D$2:$D$1009=$A53)*(calc!$E$2:$E$1009=D$3)*calc!$C$2:$C$1009))=0,"No expiry",SUMPRODUCT(MAX((calc!$D$2:$D$1009=$A53)*(calc!$E$2:$E$1009=D$3)*calc!$C$2:$C$1009))))))</f>
      </c>
      <c r="E53" s="19">
        <f>IF(OR($A53="",E$3=""),"",IF(COUNTIFS(calc!$D$2:$D$1009,$A53,calc!$E$2:$E$1009,E$3)=0,"·",IF(COUNTIFS(calc!$D$2:$D$1009,$A53,calc!$E$2:$E$1009,E$3,calc!$F$2:$F$1009,1)&gt;0,"Check date",IF(SUMPRODUCT(MAX((calc!$D$2:$D$1009=$A53)*(calc!$E$2:$E$1009=E$3)*calc!$C$2:$C$1009))=0,"No expiry",SUMPRODUCT(MAX((calc!$D$2:$D$1009=$A53)*(calc!$E$2:$E$1009=E$3)*calc!$C$2:$C$1009))))))</f>
      </c>
      <c r="F53" s="19">
        <f>IF(OR($A53="",F$3=""),"",IF(COUNTIFS(calc!$D$2:$D$1009,$A53,calc!$E$2:$E$1009,F$3)=0,"·",IF(COUNTIFS(calc!$D$2:$D$1009,$A53,calc!$E$2:$E$1009,F$3,calc!$F$2:$F$1009,1)&gt;0,"Check date",IF(SUMPRODUCT(MAX((calc!$D$2:$D$1009=$A53)*(calc!$E$2:$E$1009=F$3)*calc!$C$2:$C$1009))=0,"No expiry",SUMPRODUCT(MAX((calc!$D$2:$D$1009=$A53)*(calc!$E$2:$E$1009=F$3)*calc!$C$2:$C$1009))))))</f>
      </c>
      <c r="G53" s="19">
        <f>IF(OR($A53="",G$3=""),"",IF(COUNTIFS(calc!$D$2:$D$1009,$A53,calc!$E$2:$E$1009,G$3)=0,"·",IF(COUNTIFS(calc!$D$2:$D$1009,$A53,calc!$E$2:$E$1009,G$3,calc!$F$2:$F$1009,1)&gt;0,"Check date",IF(SUMPRODUCT(MAX((calc!$D$2:$D$1009=$A53)*(calc!$E$2:$E$1009=G$3)*calc!$C$2:$C$1009))=0,"No expiry",SUMPRODUCT(MAX((calc!$D$2:$D$1009=$A53)*(calc!$E$2:$E$1009=G$3)*calc!$C$2:$C$1009))))))</f>
      </c>
      <c r="H53" s="19">
        <f>IF(OR($A53="",H$3=""),"",IF(COUNTIFS(calc!$D$2:$D$1009,$A53,calc!$E$2:$E$1009,H$3)=0,"·",IF(COUNTIFS(calc!$D$2:$D$1009,$A53,calc!$E$2:$E$1009,H$3,calc!$F$2:$F$1009,1)&gt;0,"Check date",IF(SUMPRODUCT(MAX((calc!$D$2:$D$1009=$A53)*(calc!$E$2:$E$1009=H$3)*calc!$C$2:$C$1009))=0,"No expiry",SUMPRODUCT(MAX((calc!$D$2:$D$1009=$A53)*(calc!$E$2:$E$1009=H$3)*calc!$C$2:$C$1009))))))</f>
      </c>
      <c r="I53" s="19">
        <f>IF(OR($A53="",I$3=""),"",IF(COUNTIFS(calc!$D$2:$D$1009,$A53,calc!$E$2:$E$1009,I$3)=0,"·",IF(COUNTIFS(calc!$D$2:$D$1009,$A53,calc!$E$2:$E$1009,I$3,calc!$F$2:$F$1009,1)&gt;0,"Check date",IF(SUMPRODUCT(MAX((calc!$D$2:$D$1009=$A53)*(calc!$E$2:$E$1009=I$3)*calc!$C$2:$C$1009))=0,"No expiry",SUMPRODUCT(MAX((calc!$D$2:$D$1009=$A53)*(calc!$E$2:$E$1009=I$3)*calc!$C$2:$C$1009))))))</f>
      </c>
      <c r="J53" s="19">
        <f>IF(OR($A53="",J$3=""),"",IF(COUNTIFS(calc!$D$2:$D$1009,$A53,calc!$E$2:$E$1009,J$3)=0,"·",IF(COUNTIFS(calc!$D$2:$D$1009,$A53,calc!$E$2:$E$1009,J$3,calc!$F$2:$F$1009,1)&gt;0,"Check date",IF(SUMPRODUCT(MAX((calc!$D$2:$D$1009=$A53)*(calc!$E$2:$E$1009=J$3)*calc!$C$2:$C$1009))=0,"No expiry",SUMPRODUCT(MAX((calc!$D$2:$D$1009=$A53)*(calc!$E$2:$E$1009=J$3)*calc!$C$2:$C$1009))))))</f>
      </c>
      <c r="K53" s="19">
        <f>IF(OR($A53="",K$3=""),"",IF(COUNTIFS(calc!$D$2:$D$1009,$A53,calc!$E$2:$E$1009,K$3)=0,"·",IF(COUNTIFS(calc!$D$2:$D$1009,$A53,calc!$E$2:$E$1009,K$3,calc!$F$2:$F$1009,1)&gt;0,"Check date",IF(SUMPRODUCT(MAX((calc!$D$2:$D$1009=$A53)*(calc!$E$2:$E$1009=K$3)*calc!$C$2:$C$1009))=0,"No expiry",SUMPRODUCT(MAX((calc!$D$2:$D$1009=$A53)*(calc!$E$2:$E$1009=K$3)*calc!$C$2:$C$1009))))))</f>
      </c>
      <c r="L53" s="19">
        <f>IF(OR($A53="",L$3=""),"",IF(COUNTIFS(calc!$D$2:$D$1009,$A53,calc!$E$2:$E$1009,L$3)=0,"·",IF(COUNTIFS(calc!$D$2:$D$1009,$A53,calc!$E$2:$E$1009,L$3,calc!$F$2:$F$1009,1)&gt;0,"Check date",IF(SUMPRODUCT(MAX((calc!$D$2:$D$1009=$A53)*(calc!$E$2:$E$1009=L$3)*calc!$C$2:$C$1009))=0,"No expiry",SUMPRODUCT(MAX((calc!$D$2:$D$1009=$A53)*(calc!$E$2:$E$1009=L$3)*calc!$C$2:$C$1009))))))</f>
      </c>
      <c r="M53" s="19">
        <f>IF(OR($A53="",M$3=""),"",IF(COUNTIFS(calc!$D$2:$D$1009,$A53,calc!$E$2:$E$1009,M$3)=0,"·",IF(COUNTIFS(calc!$D$2:$D$1009,$A53,calc!$E$2:$E$1009,M$3,calc!$F$2:$F$1009,1)&gt;0,"Check date",IF(SUMPRODUCT(MAX((calc!$D$2:$D$1009=$A53)*(calc!$E$2:$E$1009=M$3)*calc!$C$2:$C$1009))=0,"No expiry",SUMPRODUCT(MAX((calc!$D$2:$D$1009=$A53)*(calc!$E$2:$E$1009=M$3)*calc!$C$2:$C$1009))))))</f>
      </c>
      <c r="N53" s="19">
        <f>IF(OR($A53="",N$3=""),"",IF(COUNTIFS(calc!$D$2:$D$1009,$A53,calc!$E$2:$E$1009,N$3)=0,"·",IF(COUNTIFS(calc!$D$2:$D$1009,$A53,calc!$E$2:$E$1009,N$3,calc!$F$2:$F$1009,1)&gt;0,"Check date",IF(SUMPRODUCT(MAX((calc!$D$2:$D$1009=$A53)*(calc!$E$2:$E$1009=N$3)*calc!$C$2:$C$1009))=0,"No expiry",SUMPRODUCT(MAX((calc!$D$2:$D$1009=$A53)*(calc!$E$2:$E$1009=N$3)*calc!$C$2:$C$1009))))))</f>
      </c>
      <c r="O53" s="19">
        <f>IF(OR($A53="",O$3=""),"",IF(COUNTIFS(calc!$D$2:$D$1009,$A53,calc!$E$2:$E$1009,O$3)=0,"·",IF(COUNTIFS(calc!$D$2:$D$1009,$A53,calc!$E$2:$E$1009,O$3,calc!$F$2:$F$1009,1)&gt;0,"Check date",IF(SUMPRODUCT(MAX((calc!$D$2:$D$1009=$A53)*(calc!$E$2:$E$1009=O$3)*calc!$C$2:$C$1009))=0,"No expiry",SUMPRODUCT(MAX((calc!$D$2:$D$1009=$A53)*(calc!$E$2:$E$1009=O$3)*calc!$C$2:$C$1009))))))</f>
      </c>
      <c r="P53" s="19">
        <f>IF(OR($A53="",P$3=""),"",IF(COUNTIFS(calc!$D$2:$D$1009,$A53,calc!$E$2:$E$1009,P$3)=0,"·",IF(COUNTIFS(calc!$D$2:$D$1009,$A53,calc!$E$2:$E$1009,P$3,calc!$F$2:$F$1009,1)&gt;0,"Check date",IF(SUMPRODUCT(MAX((calc!$D$2:$D$1009=$A53)*(calc!$E$2:$E$1009=P$3)*calc!$C$2:$C$1009))=0,"No expiry",SUMPRODUCT(MAX((calc!$D$2:$D$1009=$A53)*(calc!$E$2:$E$1009=P$3)*calc!$C$2:$C$1009))))))</f>
      </c>
      <c r="Q53" s="19">
        <f>IF(OR($A53="",Q$3=""),"",IF(COUNTIFS(calc!$D$2:$D$1009,$A53,calc!$E$2:$E$1009,Q$3)=0,"·",IF(COUNTIFS(calc!$D$2:$D$1009,$A53,calc!$E$2:$E$1009,Q$3,calc!$F$2:$F$1009,1)&gt;0,"Check date",IF(SUMPRODUCT(MAX((calc!$D$2:$D$1009=$A53)*(calc!$E$2:$E$1009=Q$3)*calc!$C$2:$C$1009))=0,"No expiry",SUMPRODUCT(MAX((calc!$D$2:$D$1009=$A53)*(calc!$E$2:$E$1009=Q$3)*calc!$C$2:$C$1009))))))</f>
      </c>
      <c r="R53" s="19">
        <f>IF(OR($A53="",R$3=""),"",IF(COUNTIFS(calc!$D$2:$D$1009,$A53,calc!$E$2:$E$1009,R$3)=0,"·",IF(COUNTIFS(calc!$D$2:$D$1009,$A53,calc!$E$2:$E$1009,R$3,calc!$F$2:$F$1009,1)&gt;0,"Check date",IF(SUMPRODUCT(MAX((calc!$D$2:$D$1009=$A53)*(calc!$E$2:$E$1009=R$3)*calc!$C$2:$C$1009))=0,"No expiry",SUMPRODUCT(MAX((calc!$D$2:$D$1009=$A53)*(calc!$E$2:$E$1009=R$3)*calc!$C$2:$C$1009))))))</f>
      </c>
      <c r="S53" s="19">
        <f>IF(OR($A53="",S$3=""),"",IF(COUNTIFS(calc!$D$2:$D$1009,$A53,calc!$E$2:$E$1009,S$3)=0,"·",IF(COUNTIFS(calc!$D$2:$D$1009,$A53,calc!$E$2:$E$1009,S$3,calc!$F$2:$F$1009,1)&gt;0,"Check date",IF(SUMPRODUCT(MAX((calc!$D$2:$D$1009=$A53)*(calc!$E$2:$E$1009=S$3)*calc!$C$2:$C$1009))=0,"No expiry",SUMPRODUCT(MAX((calc!$D$2:$D$1009=$A53)*(calc!$E$2:$E$1009=S$3)*calc!$C$2:$C$1009))))))</f>
      </c>
      <c r="T53" s="19">
        <f>IF(OR($A53="",T$3=""),"",IF(COUNTIFS(calc!$D$2:$D$1009,$A53,calc!$E$2:$E$1009,T$3)=0,"·",IF(COUNTIFS(calc!$D$2:$D$1009,$A53,calc!$E$2:$E$1009,T$3,calc!$F$2:$F$1009,1)&gt;0,"Check date",IF(SUMPRODUCT(MAX((calc!$D$2:$D$1009=$A53)*(calc!$E$2:$E$1009=T$3)*calc!$C$2:$C$1009))=0,"No expiry",SUMPRODUCT(MAX((calc!$D$2:$D$1009=$A53)*(calc!$E$2:$E$1009=T$3)*calc!$C$2:$C$1009))))))</f>
      </c>
      <c r="U53" s="19">
        <f>IF(OR($A53="",U$3=""),"",IF(COUNTIFS(calc!$D$2:$D$1009,$A53,calc!$E$2:$E$1009,U$3)=0,"·",IF(COUNTIFS(calc!$D$2:$D$1009,$A53,calc!$E$2:$E$1009,U$3,calc!$F$2:$F$1009,1)&gt;0,"Check date",IF(SUMPRODUCT(MAX((calc!$D$2:$D$1009=$A53)*(calc!$E$2:$E$1009=U$3)*calc!$C$2:$C$1009))=0,"No expiry",SUMPRODUCT(MAX((calc!$D$2:$D$1009=$A53)*(calc!$E$2:$E$1009=U$3)*calc!$C$2:$C$1009))))))</f>
      </c>
      <c r="V53" s="19">
        <f>IF(OR($A53="",V$3=""),"",IF(COUNTIFS(calc!$D$2:$D$1009,$A53,calc!$E$2:$E$1009,V$3)=0,"·",IF(COUNTIFS(calc!$D$2:$D$1009,$A53,calc!$E$2:$E$1009,V$3,calc!$F$2:$F$1009,1)&gt;0,"Check date",IF(SUMPRODUCT(MAX((calc!$D$2:$D$1009=$A53)*(calc!$E$2:$E$1009=V$3)*calc!$C$2:$C$1009))=0,"No expiry",SUMPRODUCT(MAX((calc!$D$2:$D$1009=$A53)*(calc!$E$2:$E$1009=V$3)*calc!$C$2:$C$1009))))))</f>
      </c>
      <c r="W53" s="19">
        <f>IF(OR($A53="",W$3=""),"",IF(COUNTIFS(calc!$D$2:$D$1009,$A53,calc!$E$2:$E$1009,W$3)=0,"·",IF(COUNTIFS(calc!$D$2:$D$1009,$A53,calc!$E$2:$E$1009,W$3,calc!$F$2:$F$1009,1)&gt;0,"Check date",IF(SUMPRODUCT(MAX((calc!$D$2:$D$1009=$A53)*(calc!$E$2:$E$1009=W$3)*calc!$C$2:$C$1009))=0,"No expiry",SUMPRODUCT(MAX((calc!$D$2:$D$1009=$A53)*(calc!$E$2:$E$1009=W$3)*calc!$C$2:$C$1009))))))</f>
      </c>
      <c r="X53" s="19">
        <f>IF(OR($A53="",X$3=""),"",IF(COUNTIFS(calc!$D$2:$D$1009,$A53,calc!$E$2:$E$1009,X$3)=0,"·",IF(COUNTIFS(calc!$D$2:$D$1009,$A53,calc!$E$2:$E$1009,X$3,calc!$F$2:$F$1009,1)&gt;0,"Check date",IF(SUMPRODUCT(MAX((calc!$D$2:$D$1009=$A53)*(calc!$E$2:$E$1009=X$3)*calc!$C$2:$C$1009))=0,"No expiry",SUMPRODUCT(MAX((calc!$D$2:$D$1009=$A53)*(calc!$E$2:$E$1009=X$3)*calc!$C$2:$C$1009))))))</f>
      </c>
      <c r="Y53" s="19">
        <f>IF(OR($A53="",Y$3=""),"",IF(COUNTIFS(calc!$D$2:$D$1009,$A53,calc!$E$2:$E$1009,Y$3)=0,"·",IF(COUNTIFS(calc!$D$2:$D$1009,$A53,calc!$E$2:$E$1009,Y$3,calc!$F$2:$F$1009,1)&gt;0,"Check date",IF(SUMPRODUCT(MAX((calc!$D$2:$D$1009=$A53)*(calc!$E$2:$E$1009=Y$3)*calc!$C$2:$C$1009))=0,"No expiry",SUMPRODUCT(MAX((calc!$D$2:$D$1009=$A53)*(calc!$E$2:$E$1009=Y$3)*calc!$C$2:$C$1009))))))</f>
      </c>
      <c r="Z53" s="19">
        <f>IF(OR($A53="",Z$3=""),"",IF(COUNTIFS(calc!$D$2:$D$1009,$A53,calc!$E$2:$E$1009,Z$3)=0,"·",IF(COUNTIFS(calc!$D$2:$D$1009,$A53,calc!$E$2:$E$1009,Z$3,calc!$F$2:$F$1009,1)&gt;0,"Check date",IF(SUMPRODUCT(MAX((calc!$D$2:$D$1009=$A53)*(calc!$E$2:$E$1009=Z$3)*calc!$C$2:$C$1009))=0,"No expiry",SUMPRODUCT(MAX((calc!$D$2:$D$1009=$A53)*(calc!$E$2:$E$1009=Z$3)*calc!$C$2:$C$1009))))))</f>
      </c>
    </row>
    <row r="54" spans="1:26" x14ac:dyDescent="0.25">
      <c r="A54">
        <f>IFERROR(INDEX(calc!$D$2:$D$1009,MATCH(ROW()-3,calc!$A$2:$A$1009,0)),"")</f>
      </c>
      <c r="B54" s="19">
        <f>IF(OR($A54="",B$3=""),"",IF(COUNTIFS(calc!$D$2:$D$1009,$A54,calc!$E$2:$E$1009,B$3)=0,"·",IF(COUNTIFS(calc!$D$2:$D$1009,$A54,calc!$E$2:$E$1009,B$3,calc!$F$2:$F$1009,1)&gt;0,"Check date",IF(SUMPRODUCT(MAX((calc!$D$2:$D$1009=$A54)*(calc!$E$2:$E$1009=B$3)*calc!$C$2:$C$1009))=0,"No expiry",SUMPRODUCT(MAX((calc!$D$2:$D$1009=$A54)*(calc!$E$2:$E$1009=B$3)*calc!$C$2:$C$1009))))))</f>
      </c>
      <c r="C54" s="19">
        <f>IF(OR($A54="",C$3=""),"",IF(COUNTIFS(calc!$D$2:$D$1009,$A54,calc!$E$2:$E$1009,C$3)=0,"·",IF(COUNTIFS(calc!$D$2:$D$1009,$A54,calc!$E$2:$E$1009,C$3,calc!$F$2:$F$1009,1)&gt;0,"Check date",IF(SUMPRODUCT(MAX((calc!$D$2:$D$1009=$A54)*(calc!$E$2:$E$1009=C$3)*calc!$C$2:$C$1009))=0,"No expiry",SUMPRODUCT(MAX((calc!$D$2:$D$1009=$A54)*(calc!$E$2:$E$1009=C$3)*calc!$C$2:$C$1009))))))</f>
      </c>
      <c r="D54" s="19">
        <f>IF(OR($A54="",D$3=""),"",IF(COUNTIFS(calc!$D$2:$D$1009,$A54,calc!$E$2:$E$1009,D$3)=0,"·",IF(COUNTIFS(calc!$D$2:$D$1009,$A54,calc!$E$2:$E$1009,D$3,calc!$F$2:$F$1009,1)&gt;0,"Check date",IF(SUMPRODUCT(MAX((calc!$D$2:$D$1009=$A54)*(calc!$E$2:$E$1009=D$3)*calc!$C$2:$C$1009))=0,"No expiry",SUMPRODUCT(MAX((calc!$D$2:$D$1009=$A54)*(calc!$E$2:$E$1009=D$3)*calc!$C$2:$C$1009))))))</f>
      </c>
      <c r="E54" s="19">
        <f>IF(OR($A54="",E$3=""),"",IF(COUNTIFS(calc!$D$2:$D$1009,$A54,calc!$E$2:$E$1009,E$3)=0,"·",IF(COUNTIFS(calc!$D$2:$D$1009,$A54,calc!$E$2:$E$1009,E$3,calc!$F$2:$F$1009,1)&gt;0,"Check date",IF(SUMPRODUCT(MAX((calc!$D$2:$D$1009=$A54)*(calc!$E$2:$E$1009=E$3)*calc!$C$2:$C$1009))=0,"No expiry",SUMPRODUCT(MAX((calc!$D$2:$D$1009=$A54)*(calc!$E$2:$E$1009=E$3)*calc!$C$2:$C$1009))))))</f>
      </c>
      <c r="F54" s="19">
        <f>IF(OR($A54="",F$3=""),"",IF(COUNTIFS(calc!$D$2:$D$1009,$A54,calc!$E$2:$E$1009,F$3)=0,"·",IF(COUNTIFS(calc!$D$2:$D$1009,$A54,calc!$E$2:$E$1009,F$3,calc!$F$2:$F$1009,1)&gt;0,"Check date",IF(SUMPRODUCT(MAX((calc!$D$2:$D$1009=$A54)*(calc!$E$2:$E$1009=F$3)*calc!$C$2:$C$1009))=0,"No expiry",SUMPRODUCT(MAX((calc!$D$2:$D$1009=$A54)*(calc!$E$2:$E$1009=F$3)*calc!$C$2:$C$1009))))))</f>
      </c>
      <c r="G54" s="19">
        <f>IF(OR($A54="",G$3=""),"",IF(COUNTIFS(calc!$D$2:$D$1009,$A54,calc!$E$2:$E$1009,G$3)=0,"·",IF(COUNTIFS(calc!$D$2:$D$1009,$A54,calc!$E$2:$E$1009,G$3,calc!$F$2:$F$1009,1)&gt;0,"Check date",IF(SUMPRODUCT(MAX((calc!$D$2:$D$1009=$A54)*(calc!$E$2:$E$1009=G$3)*calc!$C$2:$C$1009))=0,"No expiry",SUMPRODUCT(MAX((calc!$D$2:$D$1009=$A54)*(calc!$E$2:$E$1009=G$3)*calc!$C$2:$C$1009))))))</f>
      </c>
      <c r="H54" s="19">
        <f>IF(OR($A54="",H$3=""),"",IF(COUNTIFS(calc!$D$2:$D$1009,$A54,calc!$E$2:$E$1009,H$3)=0,"·",IF(COUNTIFS(calc!$D$2:$D$1009,$A54,calc!$E$2:$E$1009,H$3,calc!$F$2:$F$1009,1)&gt;0,"Check date",IF(SUMPRODUCT(MAX((calc!$D$2:$D$1009=$A54)*(calc!$E$2:$E$1009=H$3)*calc!$C$2:$C$1009))=0,"No expiry",SUMPRODUCT(MAX((calc!$D$2:$D$1009=$A54)*(calc!$E$2:$E$1009=H$3)*calc!$C$2:$C$1009))))))</f>
      </c>
      <c r="I54" s="19">
        <f>IF(OR($A54="",I$3=""),"",IF(COUNTIFS(calc!$D$2:$D$1009,$A54,calc!$E$2:$E$1009,I$3)=0,"·",IF(COUNTIFS(calc!$D$2:$D$1009,$A54,calc!$E$2:$E$1009,I$3,calc!$F$2:$F$1009,1)&gt;0,"Check date",IF(SUMPRODUCT(MAX((calc!$D$2:$D$1009=$A54)*(calc!$E$2:$E$1009=I$3)*calc!$C$2:$C$1009))=0,"No expiry",SUMPRODUCT(MAX((calc!$D$2:$D$1009=$A54)*(calc!$E$2:$E$1009=I$3)*calc!$C$2:$C$1009))))))</f>
      </c>
      <c r="J54" s="19">
        <f>IF(OR($A54="",J$3=""),"",IF(COUNTIFS(calc!$D$2:$D$1009,$A54,calc!$E$2:$E$1009,J$3)=0,"·",IF(COUNTIFS(calc!$D$2:$D$1009,$A54,calc!$E$2:$E$1009,J$3,calc!$F$2:$F$1009,1)&gt;0,"Check date",IF(SUMPRODUCT(MAX((calc!$D$2:$D$1009=$A54)*(calc!$E$2:$E$1009=J$3)*calc!$C$2:$C$1009))=0,"No expiry",SUMPRODUCT(MAX((calc!$D$2:$D$1009=$A54)*(calc!$E$2:$E$1009=J$3)*calc!$C$2:$C$1009))))))</f>
      </c>
      <c r="K54" s="19">
        <f>IF(OR($A54="",K$3=""),"",IF(COUNTIFS(calc!$D$2:$D$1009,$A54,calc!$E$2:$E$1009,K$3)=0,"·",IF(COUNTIFS(calc!$D$2:$D$1009,$A54,calc!$E$2:$E$1009,K$3,calc!$F$2:$F$1009,1)&gt;0,"Check date",IF(SUMPRODUCT(MAX((calc!$D$2:$D$1009=$A54)*(calc!$E$2:$E$1009=K$3)*calc!$C$2:$C$1009))=0,"No expiry",SUMPRODUCT(MAX((calc!$D$2:$D$1009=$A54)*(calc!$E$2:$E$1009=K$3)*calc!$C$2:$C$1009))))))</f>
      </c>
      <c r="L54" s="19">
        <f>IF(OR($A54="",L$3=""),"",IF(COUNTIFS(calc!$D$2:$D$1009,$A54,calc!$E$2:$E$1009,L$3)=0,"·",IF(COUNTIFS(calc!$D$2:$D$1009,$A54,calc!$E$2:$E$1009,L$3,calc!$F$2:$F$1009,1)&gt;0,"Check date",IF(SUMPRODUCT(MAX((calc!$D$2:$D$1009=$A54)*(calc!$E$2:$E$1009=L$3)*calc!$C$2:$C$1009))=0,"No expiry",SUMPRODUCT(MAX((calc!$D$2:$D$1009=$A54)*(calc!$E$2:$E$1009=L$3)*calc!$C$2:$C$1009))))))</f>
      </c>
      <c r="M54" s="19">
        <f>IF(OR($A54="",M$3=""),"",IF(COUNTIFS(calc!$D$2:$D$1009,$A54,calc!$E$2:$E$1009,M$3)=0,"·",IF(COUNTIFS(calc!$D$2:$D$1009,$A54,calc!$E$2:$E$1009,M$3,calc!$F$2:$F$1009,1)&gt;0,"Check date",IF(SUMPRODUCT(MAX((calc!$D$2:$D$1009=$A54)*(calc!$E$2:$E$1009=M$3)*calc!$C$2:$C$1009))=0,"No expiry",SUMPRODUCT(MAX((calc!$D$2:$D$1009=$A54)*(calc!$E$2:$E$1009=M$3)*calc!$C$2:$C$1009))))))</f>
      </c>
      <c r="N54" s="19">
        <f>IF(OR($A54="",N$3=""),"",IF(COUNTIFS(calc!$D$2:$D$1009,$A54,calc!$E$2:$E$1009,N$3)=0,"·",IF(COUNTIFS(calc!$D$2:$D$1009,$A54,calc!$E$2:$E$1009,N$3,calc!$F$2:$F$1009,1)&gt;0,"Check date",IF(SUMPRODUCT(MAX((calc!$D$2:$D$1009=$A54)*(calc!$E$2:$E$1009=N$3)*calc!$C$2:$C$1009))=0,"No expiry",SUMPRODUCT(MAX((calc!$D$2:$D$1009=$A54)*(calc!$E$2:$E$1009=N$3)*calc!$C$2:$C$1009))))))</f>
      </c>
      <c r="O54" s="19">
        <f>IF(OR($A54="",O$3=""),"",IF(COUNTIFS(calc!$D$2:$D$1009,$A54,calc!$E$2:$E$1009,O$3)=0,"·",IF(COUNTIFS(calc!$D$2:$D$1009,$A54,calc!$E$2:$E$1009,O$3,calc!$F$2:$F$1009,1)&gt;0,"Check date",IF(SUMPRODUCT(MAX((calc!$D$2:$D$1009=$A54)*(calc!$E$2:$E$1009=O$3)*calc!$C$2:$C$1009))=0,"No expiry",SUMPRODUCT(MAX((calc!$D$2:$D$1009=$A54)*(calc!$E$2:$E$1009=O$3)*calc!$C$2:$C$1009))))))</f>
      </c>
      <c r="P54" s="19">
        <f>IF(OR($A54="",P$3=""),"",IF(COUNTIFS(calc!$D$2:$D$1009,$A54,calc!$E$2:$E$1009,P$3)=0,"·",IF(COUNTIFS(calc!$D$2:$D$1009,$A54,calc!$E$2:$E$1009,P$3,calc!$F$2:$F$1009,1)&gt;0,"Check date",IF(SUMPRODUCT(MAX((calc!$D$2:$D$1009=$A54)*(calc!$E$2:$E$1009=P$3)*calc!$C$2:$C$1009))=0,"No expiry",SUMPRODUCT(MAX((calc!$D$2:$D$1009=$A54)*(calc!$E$2:$E$1009=P$3)*calc!$C$2:$C$1009))))))</f>
      </c>
      <c r="Q54" s="19">
        <f>IF(OR($A54="",Q$3=""),"",IF(COUNTIFS(calc!$D$2:$D$1009,$A54,calc!$E$2:$E$1009,Q$3)=0,"·",IF(COUNTIFS(calc!$D$2:$D$1009,$A54,calc!$E$2:$E$1009,Q$3,calc!$F$2:$F$1009,1)&gt;0,"Check date",IF(SUMPRODUCT(MAX((calc!$D$2:$D$1009=$A54)*(calc!$E$2:$E$1009=Q$3)*calc!$C$2:$C$1009))=0,"No expiry",SUMPRODUCT(MAX((calc!$D$2:$D$1009=$A54)*(calc!$E$2:$E$1009=Q$3)*calc!$C$2:$C$1009))))))</f>
      </c>
      <c r="R54" s="19">
        <f>IF(OR($A54="",R$3=""),"",IF(COUNTIFS(calc!$D$2:$D$1009,$A54,calc!$E$2:$E$1009,R$3)=0,"·",IF(COUNTIFS(calc!$D$2:$D$1009,$A54,calc!$E$2:$E$1009,R$3,calc!$F$2:$F$1009,1)&gt;0,"Check date",IF(SUMPRODUCT(MAX((calc!$D$2:$D$1009=$A54)*(calc!$E$2:$E$1009=R$3)*calc!$C$2:$C$1009))=0,"No expiry",SUMPRODUCT(MAX((calc!$D$2:$D$1009=$A54)*(calc!$E$2:$E$1009=R$3)*calc!$C$2:$C$1009))))))</f>
      </c>
      <c r="S54" s="19">
        <f>IF(OR($A54="",S$3=""),"",IF(COUNTIFS(calc!$D$2:$D$1009,$A54,calc!$E$2:$E$1009,S$3)=0,"·",IF(COUNTIFS(calc!$D$2:$D$1009,$A54,calc!$E$2:$E$1009,S$3,calc!$F$2:$F$1009,1)&gt;0,"Check date",IF(SUMPRODUCT(MAX((calc!$D$2:$D$1009=$A54)*(calc!$E$2:$E$1009=S$3)*calc!$C$2:$C$1009))=0,"No expiry",SUMPRODUCT(MAX((calc!$D$2:$D$1009=$A54)*(calc!$E$2:$E$1009=S$3)*calc!$C$2:$C$1009))))))</f>
      </c>
      <c r="T54" s="19">
        <f>IF(OR($A54="",T$3=""),"",IF(COUNTIFS(calc!$D$2:$D$1009,$A54,calc!$E$2:$E$1009,T$3)=0,"·",IF(COUNTIFS(calc!$D$2:$D$1009,$A54,calc!$E$2:$E$1009,T$3,calc!$F$2:$F$1009,1)&gt;0,"Check date",IF(SUMPRODUCT(MAX((calc!$D$2:$D$1009=$A54)*(calc!$E$2:$E$1009=T$3)*calc!$C$2:$C$1009))=0,"No expiry",SUMPRODUCT(MAX((calc!$D$2:$D$1009=$A54)*(calc!$E$2:$E$1009=T$3)*calc!$C$2:$C$1009))))))</f>
      </c>
      <c r="U54" s="19">
        <f>IF(OR($A54="",U$3=""),"",IF(COUNTIFS(calc!$D$2:$D$1009,$A54,calc!$E$2:$E$1009,U$3)=0,"·",IF(COUNTIFS(calc!$D$2:$D$1009,$A54,calc!$E$2:$E$1009,U$3,calc!$F$2:$F$1009,1)&gt;0,"Check date",IF(SUMPRODUCT(MAX((calc!$D$2:$D$1009=$A54)*(calc!$E$2:$E$1009=U$3)*calc!$C$2:$C$1009))=0,"No expiry",SUMPRODUCT(MAX((calc!$D$2:$D$1009=$A54)*(calc!$E$2:$E$1009=U$3)*calc!$C$2:$C$1009))))))</f>
      </c>
      <c r="V54" s="19">
        <f>IF(OR($A54="",V$3=""),"",IF(COUNTIFS(calc!$D$2:$D$1009,$A54,calc!$E$2:$E$1009,V$3)=0,"·",IF(COUNTIFS(calc!$D$2:$D$1009,$A54,calc!$E$2:$E$1009,V$3,calc!$F$2:$F$1009,1)&gt;0,"Check date",IF(SUMPRODUCT(MAX((calc!$D$2:$D$1009=$A54)*(calc!$E$2:$E$1009=V$3)*calc!$C$2:$C$1009))=0,"No expiry",SUMPRODUCT(MAX((calc!$D$2:$D$1009=$A54)*(calc!$E$2:$E$1009=V$3)*calc!$C$2:$C$1009))))))</f>
      </c>
      <c r="W54" s="19">
        <f>IF(OR($A54="",W$3=""),"",IF(COUNTIFS(calc!$D$2:$D$1009,$A54,calc!$E$2:$E$1009,W$3)=0,"·",IF(COUNTIFS(calc!$D$2:$D$1009,$A54,calc!$E$2:$E$1009,W$3,calc!$F$2:$F$1009,1)&gt;0,"Check date",IF(SUMPRODUCT(MAX((calc!$D$2:$D$1009=$A54)*(calc!$E$2:$E$1009=W$3)*calc!$C$2:$C$1009))=0,"No expiry",SUMPRODUCT(MAX((calc!$D$2:$D$1009=$A54)*(calc!$E$2:$E$1009=W$3)*calc!$C$2:$C$1009))))))</f>
      </c>
      <c r="X54" s="19">
        <f>IF(OR($A54="",X$3=""),"",IF(COUNTIFS(calc!$D$2:$D$1009,$A54,calc!$E$2:$E$1009,X$3)=0,"·",IF(COUNTIFS(calc!$D$2:$D$1009,$A54,calc!$E$2:$E$1009,X$3,calc!$F$2:$F$1009,1)&gt;0,"Check date",IF(SUMPRODUCT(MAX((calc!$D$2:$D$1009=$A54)*(calc!$E$2:$E$1009=X$3)*calc!$C$2:$C$1009))=0,"No expiry",SUMPRODUCT(MAX((calc!$D$2:$D$1009=$A54)*(calc!$E$2:$E$1009=X$3)*calc!$C$2:$C$1009))))))</f>
      </c>
      <c r="Y54" s="19">
        <f>IF(OR($A54="",Y$3=""),"",IF(COUNTIFS(calc!$D$2:$D$1009,$A54,calc!$E$2:$E$1009,Y$3)=0,"·",IF(COUNTIFS(calc!$D$2:$D$1009,$A54,calc!$E$2:$E$1009,Y$3,calc!$F$2:$F$1009,1)&gt;0,"Check date",IF(SUMPRODUCT(MAX((calc!$D$2:$D$1009=$A54)*(calc!$E$2:$E$1009=Y$3)*calc!$C$2:$C$1009))=0,"No expiry",SUMPRODUCT(MAX((calc!$D$2:$D$1009=$A54)*(calc!$E$2:$E$1009=Y$3)*calc!$C$2:$C$1009))))))</f>
      </c>
      <c r="Z54" s="19">
        <f>IF(OR($A54="",Z$3=""),"",IF(COUNTIFS(calc!$D$2:$D$1009,$A54,calc!$E$2:$E$1009,Z$3)=0,"·",IF(COUNTIFS(calc!$D$2:$D$1009,$A54,calc!$E$2:$E$1009,Z$3,calc!$F$2:$F$1009,1)&gt;0,"Check date",IF(SUMPRODUCT(MAX((calc!$D$2:$D$1009=$A54)*(calc!$E$2:$E$1009=Z$3)*calc!$C$2:$C$1009))=0,"No expiry",SUMPRODUCT(MAX((calc!$D$2:$D$1009=$A54)*(calc!$E$2:$E$1009=Z$3)*calc!$C$2:$C$1009))))))</f>
      </c>
    </row>
    <row r="55" spans="1:26" x14ac:dyDescent="0.25">
      <c r="A55">
        <f>IFERROR(INDEX(calc!$D$2:$D$1009,MATCH(ROW()-3,calc!$A$2:$A$1009,0)),"")</f>
      </c>
      <c r="B55" s="19">
        <f>IF(OR($A55="",B$3=""),"",IF(COUNTIFS(calc!$D$2:$D$1009,$A55,calc!$E$2:$E$1009,B$3)=0,"·",IF(COUNTIFS(calc!$D$2:$D$1009,$A55,calc!$E$2:$E$1009,B$3,calc!$F$2:$F$1009,1)&gt;0,"Check date",IF(SUMPRODUCT(MAX((calc!$D$2:$D$1009=$A55)*(calc!$E$2:$E$1009=B$3)*calc!$C$2:$C$1009))=0,"No expiry",SUMPRODUCT(MAX((calc!$D$2:$D$1009=$A55)*(calc!$E$2:$E$1009=B$3)*calc!$C$2:$C$1009))))))</f>
      </c>
      <c r="C55" s="19">
        <f>IF(OR($A55="",C$3=""),"",IF(COUNTIFS(calc!$D$2:$D$1009,$A55,calc!$E$2:$E$1009,C$3)=0,"·",IF(COUNTIFS(calc!$D$2:$D$1009,$A55,calc!$E$2:$E$1009,C$3,calc!$F$2:$F$1009,1)&gt;0,"Check date",IF(SUMPRODUCT(MAX((calc!$D$2:$D$1009=$A55)*(calc!$E$2:$E$1009=C$3)*calc!$C$2:$C$1009))=0,"No expiry",SUMPRODUCT(MAX((calc!$D$2:$D$1009=$A55)*(calc!$E$2:$E$1009=C$3)*calc!$C$2:$C$1009))))))</f>
      </c>
      <c r="D55" s="19">
        <f>IF(OR($A55="",D$3=""),"",IF(COUNTIFS(calc!$D$2:$D$1009,$A55,calc!$E$2:$E$1009,D$3)=0,"·",IF(COUNTIFS(calc!$D$2:$D$1009,$A55,calc!$E$2:$E$1009,D$3,calc!$F$2:$F$1009,1)&gt;0,"Check date",IF(SUMPRODUCT(MAX((calc!$D$2:$D$1009=$A55)*(calc!$E$2:$E$1009=D$3)*calc!$C$2:$C$1009))=0,"No expiry",SUMPRODUCT(MAX((calc!$D$2:$D$1009=$A55)*(calc!$E$2:$E$1009=D$3)*calc!$C$2:$C$1009))))))</f>
      </c>
      <c r="E55" s="19">
        <f>IF(OR($A55="",E$3=""),"",IF(COUNTIFS(calc!$D$2:$D$1009,$A55,calc!$E$2:$E$1009,E$3)=0,"·",IF(COUNTIFS(calc!$D$2:$D$1009,$A55,calc!$E$2:$E$1009,E$3,calc!$F$2:$F$1009,1)&gt;0,"Check date",IF(SUMPRODUCT(MAX((calc!$D$2:$D$1009=$A55)*(calc!$E$2:$E$1009=E$3)*calc!$C$2:$C$1009))=0,"No expiry",SUMPRODUCT(MAX((calc!$D$2:$D$1009=$A55)*(calc!$E$2:$E$1009=E$3)*calc!$C$2:$C$1009))))))</f>
      </c>
      <c r="F55" s="19">
        <f>IF(OR($A55="",F$3=""),"",IF(COUNTIFS(calc!$D$2:$D$1009,$A55,calc!$E$2:$E$1009,F$3)=0,"·",IF(COUNTIFS(calc!$D$2:$D$1009,$A55,calc!$E$2:$E$1009,F$3,calc!$F$2:$F$1009,1)&gt;0,"Check date",IF(SUMPRODUCT(MAX((calc!$D$2:$D$1009=$A55)*(calc!$E$2:$E$1009=F$3)*calc!$C$2:$C$1009))=0,"No expiry",SUMPRODUCT(MAX((calc!$D$2:$D$1009=$A55)*(calc!$E$2:$E$1009=F$3)*calc!$C$2:$C$1009))))))</f>
      </c>
      <c r="G55" s="19">
        <f>IF(OR($A55="",G$3=""),"",IF(COUNTIFS(calc!$D$2:$D$1009,$A55,calc!$E$2:$E$1009,G$3)=0,"·",IF(COUNTIFS(calc!$D$2:$D$1009,$A55,calc!$E$2:$E$1009,G$3,calc!$F$2:$F$1009,1)&gt;0,"Check date",IF(SUMPRODUCT(MAX((calc!$D$2:$D$1009=$A55)*(calc!$E$2:$E$1009=G$3)*calc!$C$2:$C$1009))=0,"No expiry",SUMPRODUCT(MAX((calc!$D$2:$D$1009=$A55)*(calc!$E$2:$E$1009=G$3)*calc!$C$2:$C$1009))))))</f>
      </c>
      <c r="H55" s="19">
        <f>IF(OR($A55="",H$3=""),"",IF(COUNTIFS(calc!$D$2:$D$1009,$A55,calc!$E$2:$E$1009,H$3)=0,"·",IF(COUNTIFS(calc!$D$2:$D$1009,$A55,calc!$E$2:$E$1009,H$3,calc!$F$2:$F$1009,1)&gt;0,"Check date",IF(SUMPRODUCT(MAX((calc!$D$2:$D$1009=$A55)*(calc!$E$2:$E$1009=H$3)*calc!$C$2:$C$1009))=0,"No expiry",SUMPRODUCT(MAX((calc!$D$2:$D$1009=$A55)*(calc!$E$2:$E$1009=H$3)*calc!$C$2:$C$1009))))))</f>
      </c>
      <c r="I55" s="19">
        <f>IF(OR($A55="",I$3=""),"",IF(COUNTIFS(calc!$D$2:$D$1009,$A55,calc!$E$2:$E$1009,I$3)=0,"·",IF(COUNTIFS(calc!$D$2:$D$1009,$A55,calc!$E$2:$E$1009,I$3,calc!$F$2:$F$1009,1)&gt;0,"Check date",IF(SUMPRODUCT(MAX((calc!$D$2:$D$1009=$A55)*(calc!$E$2:$E$1009=I$3)*calc!$C$2:$C$1009))=0,"No expiry",SUMPRODUCT(MAX((calc!$D$2:$D$1009=$A55)*(calc!$E$2:$E$1009=I$3)*calc!$C$2:$C$1009))))))</f>
      </c>
      <c r="J55" s="19">
        <f>IF(OR($A55="",J$3=""),"",IF(COUNTIFS(calc!$D$2:$D$1009,$A55,calc!$E$2:$E$1009,J$3)=0,"·",IF(COUNTIFS(calc!$D$2:$D$1009,$A55,calc!$E$2:$E$1009,J$3,calc!$F$2:$F$1009,1)&gt;0,"Check date",IF(SUMPRODUCT(MAX((calc!$D$2:$D$1009=$A55)*(calc!$E$2:$E$1009=J$3)*calc!$C$2:$C$1009))=0,"No expiry",SUMPRODUCT(MAX((calc!$D$2:$D$1009=$A55)*(calc!$E$2:$E$1009=J$3)*calc!$C$2:$C$1009))))))</f>
      </c>
      <c r="K55" s="19">
        <f>IF(OR($A55="",K$3=""),"",IF(COUNTIFS(calc!$D$2:$D$1009,$A55,calc!$E$2:$E$1009,K$3)=0,"·",IF(COUNTIFS(calc!$D$2:$D$1009,$A55,calc!$E$2:$E$1009,K$3,calc!$F$2:$F$1009,1)&gt;0,"Check date",IF(SUMPRODUCT(MAX((calc!$D$2:$D$1009=$A55)*(calc!$E$2:$E$1009=K$3)*calc!$C$2:$C$1009))=0,"No expiry",SUMPRODUCT(MAX((calc!$D$2:$D$1009=$A55)*(calc!$E$2:$E$1009=K$3)*calc!$C$2:$C$1009))))))</f>
      </c>
      <c r="L55" s="19">
        <f>IF(OR($A55="",L$3=""),"",IF(COUNTIFS(calc!$D$2:$D$1009,$A55,calc!$E$2:$E$1009,L$3)=0,"·",IF(COUNTIFS(calc!$D$2:$D$1009,$A55,calc!$E$2:$E$1009,L$3,calc!$F$2:$F$1009,1)&gt;0,"Check date",IF(SUMPRODUCT(MAX((calc!$D$2:$D$1009=$A55)*(calc!$E$2:$E$1009=L$3)*calc!$C$2:$C$1009))=0,"No expiry",SUMPRODUCT(MAX((calc!$D$2:$D$1009=$A55)*(calc!$E$2:$E$1009=L$3)*calc!$C$2:$C$1009))))))</f>
      </c>
      <c r="M55" s="19">
        <f>IF(OR($A55="",M$3=""),"",IF(COUNTIFS(calc!$D$2:$D$1009,$A55,calc!$E$2:$E$1009,M$3)=0,"·",IF(COUNTIFS(calc!$D$2:$D$1009,$A55,calc!$E$2:$E$1009,M$3,calc!$F$2:$F$1009,1)&gt;0,"Check date",IF(SUMPRODUCT(MAX((calc!$D$2:$D$1009=$A55)*(calc!$E$2:$E$1009=M$3)*calc!$C$2:$C$1009))=0,"No expiry",SUMPRODUCT(MAX((calc!$D$2:$D$1009=$A55)*(calc!$E$2:$E$1009=M$3)*calc!$C$2:$C$1009))))))</f>
      </c>
      <c r="N55" s="19">
        <f>IF(OR($A55="",N$3=""),"",IF(COUNTIFS(calc!$D$2:$D$1009,$A55,calc!$E$2:$E$1009,N$3)=0,"·",IF(COUNTIFS(calc!$D$2:$D$1009,$A55,calc!$E$2:$E$1009,N$3,calc!$F$2:$F$1009,1)&gt;0,"Check date",IF(SUMPRODUCT(MAX((calc!$D$2:$D$1009=$A55)*(calc!$E$2:$E$1009=N$3)*calc!$C$2:$C$1009))=0,"No expiry",SUMPRODUCT(MAX((calc!$D$2:$D$1009=$A55)*(calc!$E$2:$E$1009=N$3)*calc!$C$2:$C$1009))))))</f>
      </c>
      <c r="O55" s="19">
        <f>IF(OR($A55="",O$3=""),"",IF(COUNTIFS(calc!$D$2:$D$1009,$A55,calc!$E$2:$E$1009,O$3)=0,"·",IF(COUNTIFS(calc!$D$2:$D$1009,$A55,calc!$E$2:$E$1009,O$3,calc!$F$2:$F$1009,1)&gt;0,"Check date",IF(SUMPRODUCT(MAX((calc!$D$2:$D$1009=$A55)*(calc!$E$2:$E$1009=O$3)*calc!$C$2:$C$1009))=0,"No expiry",SUMPRODUCT(MAX((calc!$D$2:$D$1009=$A55)*(calc!$E$2:$E$1009=O$3)*calc!$C$2:$C$1009))))))</f>
      </c>
      <c r="P55" s="19">
        <f>IF(OR($A55="",P$3=""),"",IF(COUNTIFS(calc!$D$2:$D$1009,$A55,calc!$E$2:$E$1009,P$3)=0,"·",IF(COUNTIFS(calc!$D$2:$D$1009,$A55,calc!$E$2:$E$1009,P$3,calc!$F$2:$F$1009,1)&gt;0,"Check date",IF(SUMPRODUCT(MAX((calc!$D$2:$D$1009=$A55)*(calc!$E$2:$E$1009=P$3)*calc!$C$2:$C$1009))=0,"No expiry",SUMPRODUCT(MAX((calc!$D$2:$D$1009=$A55)*(calc!$E$2:$E$1009=P$3)*calc!$C$2:$C$1009))))))</f>
      </c>
      <c r="Q55" s="19">
        <f>IF(OR($A55="",Q$3=""),"",IF(COUNTIFS(calc!$D$2:$D$1009,$A55,calc!$E$2:$E$1009,Q$3)=0,"·",IF(COUNTIFS(calc!$D$2:$D$1009,$A55,calc!$E$2:$E$1009,Q$3,calc!$F$2:$F$1009,1)&gt;0,"Check date",IF(SUMPRODUCT(MAX((calc!$D$2:$D$1009=$A55)*(calc!$E$2:$E$1009=Q$3)*calc!$C$2:$C$1009))=0,"No expiry",SUMPRODUCT(MAX((calc!$D$2:$D$1009=$A55)*(calc!$E$2:$E$1009=Q$3)*calc!$C$2:$C$1009))))))</f>
      </c>
      <c r="R55" s="19">
        <f>IF(OR($A55="",R$3=""),"",IF(COUNTIFS(calc!$D$2:$D$1009,$A55,calc!$E$2:$E$1009,R$3)=0,"·",IF(COUNTIFS(calc!$D$2:$D$1009,$A55,calc!$E$2:$E$1009,R$3,calc!$F$2:$F$1009,1)&gt;0,"Check date",IF(SUMPRODUCT(MAX((calc!$D$2:$D$1009=$A55)*(calc!$E$2:$E$1009=R$3)*calc!$C$2:$C$1009))=0,"No expiry",SUMPRODUCT(MAX((calc!$D$2:$D$1009=$A55)*(calc!$E$2:$E$1009=R$3)*calc!$C$2:$C$1009))))))</f>
      </c>
      <c r="S55" s="19">
        <f>IF(OR($A55="",S$3=""),"",IF(COUNTIFS(calc!$D$2:$D$1009,$A55,calc!$E$2:$E$1009,S$3)=0,"·",IF(COUNTIFS(calc!$D$2:$D$1009,$A55,calc!$E$2:$E$1009,S$3,calc!$F$2:$F$1009,1)&gt;0,"Check date",IF(SUMPRODUCT(MAX((calc!$D$2:$D$1009=$A55)*(calc!$E$2:$E$1009=S$3)*calc!$C$2:$C$1009))=0,"No expiry",SUMPRODUCT(MAX((calc!$D$2:$D$1009=$A55)*(calc!$E$2:$E$1009=S$3)*calc!$C$2:$C$1009))))))</f>
      </c>
      <c r="T55" s="19">
        <f>IF(OR($A55="",T$3=""),"",IF(COUNTIFS(calc!$D$2:$D$1009,$A55,calc!$E$2:$E$1009,T$3)=0,"·",IF(COUNTIFS(calc!$D$2:$D$1009,$A55,calc!$E$2:$E$1009,T$3,calc!$F$2:$F$1009,1)&gt;0,"Check date",IF(SUMPRODUCT(MAX((calc!$D$2:$D$1009=$A55)*(calc!$E$2:$E$1009=T$3)*calc!$C$2:$C$1009))=0,"No expiry",SUMPRODUCT(MAX((calc!$D$2:$D$1009=$A55)*(calc!$E$2:$E$1009=T$3)*calc!$C$2:$C$1009))))))</f>
      </c>
      <c r="U55" s="19">
        <f>IF(OR($A55="",U$3=""),"",IF(COUNTIFS(calc!$D$2:$D$1009,$A55,calc!$E$2:$E$1009,U$3)=0,"·",IF(COUNTIFS(calc!$D$2:$D$1009,$A55,calc!$E$2:$E$1009,U$3,calc!$F$2:$F$1009,1)&gt;0,"Check date",IF(SUMPRODUCT(MAX((calc!$D$2:$D$1009=$A55)*(calc!$E$2:$E$1009=U$3)*calc!$C$2:$C$1009))=0,"No expiry",SUMPRODUCT(MAX((calc!$D$2:$D$1009=$A55)*(calc!$E$2:$E$1009=U$3)*calc!$C$2:$C$1009))))))</f>
      </c>
      <c r="V55" s="19">
        <f>IF(OR($A55="",V$3=""),"",IF(COUNTIFS(calc!$D$2:$D$1009,$A55,calc!$E$2:$E$1009,V$3)=0,"·",IF(COUNTIFS(calc!$D$2:$D$1009,$A55,calc!$E$2:$E$1009,V$3,calc!$F$2:$F$1009,1)&gt;0,"Check date",IF(SUMPRODUCT(MAX((calc!$D$2:$D$1009=$A55)*(calc!$E$2:$E$1009=V$3)*calc!$C$2:$C$1009))=0,"No expiry",SUMPRODUCT(MAX((calc!$D$2:$D$1009=$A55)*(calc!$E$2:$E$1009=V$3)*calc!$C$2:$C$1009))))))</f>
      </c>
      <c r="W55" s="19">
        <f>IF(OR($A55="",W$3=""),"",IF(COUNTIFS(calc!$D$2:$D$1009,$A55,calc!$E$2:$E$1009,W$3)=0,"·",IF(COUNTIFS(calc!$D$2:$D$1009,$A55,calc!$E$2:$E$1009,W$3,calc!$F$2:$F$1009,1)&gt;0,"Check date",IF(SUMPRODUCT(MAX((calc!$D$2:$D$1009=$A55)*(calc!$E$2:$E$1009=W$3)*calc!$C$2:$C$1009))=0,"No expiry",SUMPRODUCT(MAX((calc!$D$2:$D$1009=$A55)*(calc!$E$2:$E$1009=W$3)*calc!$C$2:$C$1009))))))</f>
      </c>
      <c r="X55" s="19">
        <f>IF(OR($A55="",X$3=""),"",IF(COUNTIFS(calc!$D$2:$D$1009,$A55,calc!$E$2:$E$1009,X$3)=0,"·",IF(COUNTIFS(calc!$D$2:$D$1009,$A55,calc!$E$2:$E$1009,X$3,calc!$F$2:$F$1009,1)&gt;0,"Check date",IF(SUMPRODUCT(MAX((calc!$D$2:$D$1009=$A55)*(calc!$E$2:$E$1009=X$3)*calc!$C$2:$C$1009))=0,"No expiry",SUMPRODUCT(MAX((calc!$D$2:$D$1009=$A55)*(calc!$E$2:$E$1009=X$3)*calc!$C$2:$C$1009))))))</f>
      </c>
      <c r="Y55" s="19">
        <f>IF(OR($A55="",Y$3=""),"",IF(COUNTIFS(calc!$D$2:$D$1009,$A55,calc!$E$2:$E$1009,Y$3)=0,"·",IF(COUNTIFS(calc!$D$2:$D$1009,$A55,calc!$E$2:$E$1009,Y$3,calc!$F$2:$F$1009,1)&gt;0,"Check date",IF(SUMPRODUCT(MAX((calc!$D$2:$D$1009=$A55)*(calc!$E$2:$E$1009=Y$3)*calc!$C$2:$C$1009))=0,"No expiry",SUMPRODUCT(MAX((calc!$D$2:$D$1009=$A55)*(calc!$E$2:$E$1009=Y$3)*calc!$C$2:$C$1009))))))</f>
      </c>
      <c r="Z55" s="19">
        <f>IF(OR($A55="",Z$3=""),"",IF(COUNTIFS(calc!$D$2:$D$1009,$A55,calc!$E$2:$E$1009,Z$3)=0,"·",IF(COUNTIFS(calc!$D$2:$D$1009,$A55,calc!$E$2:$E$1009,Z$3,calc!$F$2:$F$1009,1)&gt;0,"Check date",IF(SUMPRODUCT(MAX((calc!$D$2:$D$1009=$A55)*(calc!$E$2:$E$1009=Z$3)*calc!$C$2:$C$1009))=0,"No expiry",SUMPRODUCT(MAX((calc!$D$2:$D$1009=$A55)*(calc!$E$2:$E$1009=Z$3)*calc!$C$2:$C$1009))))))</f>
      </c>
    </row>
    <row r="56" spans="1:26" x14ac:dyDescent="0.25">
      <c r="A56">
        <f>IFERROR(INDEX(calc!$D$2:$D$1009,MATCH(ROW()-3,calc!$A$2:$A$1009,0)),"")</f>
      </c>
      <c r="B56" s="19">
        <f>IF(OR($A56="",B$3=""),"",IF(COUNTIFS(calc!$D$2:$D$1009,$A56,calc!$E$2:$E$1009,B$3)=0,"·",IF(COUNTIFS(calc!$D$2:$D$1009,$A56,calc!$E$2:$E$1009,B$3,calc!$F$2:$F$1009,1)&gt;0,"Check date",IF(SUMPRODUCT(MAX((calc!$D$2:$D$1009=$A56)*(calc!$E$2:$E$1009=B$3)*calc!$C$2:$C$1009))=0,"No expiry",SUMPRODUCT(MAX((calc!$D$2:$D$1009=$A56)*(calc!$E$2:$E$1009=B$3)*calc!$C$2:$C$1009))))))</f>
      </c>
      <c r="C56" s="19">
        <f>IF(OR($A56="",C$3=""),"",IF(COUNTIFS(calc!$D$2:$D$1009,$A56,calc!$E$2:$E$1009,C$3)=0,"·",IF(COUNTIFS(calc!$D$2:$D$1009,$A56,calc!$E$2:$E$1009,C$3,calc!$F$2:$F$1009,1)&gt;0,"Check date",IF(SUMPRODUCT(MAX((calc!$D$2:$D$1009=$A56)*(calc!$E$2:$E$1009=C$3)*calc!$C$2:$C$1009))=0,"No expiry",SUMPRODUCT(MAX((calc!$D$2:$D$1009=$A56)*(calc!$E$2:$E$1009=C$3)*calc!$C$2:$C$1009))))))</f>
      </c>
      <c r="D56" s="19">
        <f>IF(OR($A56="",D$3=""),"",IF(COUNTIFS(calc!$D$2:$D$1009,$A56,calc!$E$2:$E$1009,D$3)=0,"·",IF(COUNTIFS(calc!$D$2:$D$1009,$A56,calc!$E$2:$E$1009,D$3,calc!$F$2:$F$1009,1)&gt;0,"Check date",IF(SUMPRODUCT(MAX((calc!$D$2:$D$1009=$A56)*(calc!$E$2:$E$1009=D$3)*calc!$C$2:$C$1009))=0,"No expiry",SUMPRODUCT(MAX((calc!$D$2:$D$1009=$A56)*(calc!$E$2:$E$1009=D$3)*calc!$C$2:$C$1009))))))</f>
      </c>
      <c r="E56" s="19">
        <f>IF(OR($A56="",E$3=""),"",IF(COUNTIFS(calc!$D$2:$D$1009,$A56,calc!$E$2:$E$1009,E$3)=0,"·",IF(COUNTIFS(calc!$D$2:$D$1009,$A56,calc!$E$2:$E$1009,E$3,calc!$F$2:$F$1009,1)&gt;0,"Check date",IF(SUMPRODUCT(MAX((calc!$D$2:$D$1009=$A56)*(calc!$E$2:$E$1009=E$3)*calc!$C$2:$C$1009))=0,"No expiry",SUMPRODUCT(MAX((calc!$D$2:$D$1009=$A56)*(calc!$E$2:$E$1009=E$3)*calc!$C$2:$C$1009))))))</f>
      </c>
      <c r="F56" s="19">
        <f>IF(OR($A56="",F$3=""),"",IF(COUNTIFS(calc!$D$2:$D$1009,$A56,calc!$E$2:$E$1009,F$3)=0,"·",IF(COUNTIFS(calc!$D$2:$D$1009,$A56,calc!$E$2:$E$1009,F$3,calc!$F$2:$F$1009,1)&gt;0,"Check date",IF(SUMPRODUCT(MAX((calc!$D$2:$D$1009=$A56)*(calc!$E$2:$E$1009=F$3)*calc!$C$2:$C$1009))=0,"No expiry",SUMPRODUCT(MAX((calc!$D$2:$D$1009=$A56)*(calc!$E$2:$E$1009=F$3)*calc!$C$2:$C$1009))))))</f>
      </c>
      <c r="G56" s="19">
        <f>IF(OR($A56="",G$3=""),"",IF(COUNTIFS(calc!$D$2:$D$1009,$A56,calc!$E$2:$E$1009,G$3)=0,"·",IF(COUNTIFS(calc!$D$2:$D$1009,$A56,calc!$E$2:$E$1009,G$3,calc!$F$2:$F$1009,1)&gt;0,"Check date",IF(SUMPRODUCT(MAX((calc!$D$2:$D$1009=$A56)*(calc!$E$2:$E$1009=G$3)*calc!$C$2:$C$1009))=0,"No expiry",SUMPRODUCT(MAX((calc!$D$2:$D$1009=$A56)*(calc!$E$2:$E$1009=G$3)*calc!$C$2:$C$1009))))))</f>
      </c>
      <c r="H56" s="19">
        <f>IF(OR($A56="",H$3=""),"",IF(COUNTIFS(calc!$D$2:$D$1009,$A56,calc!$E$2:$E$1009,H$3)=0,"·",IF(COUNTIFS(calc!$D$2:$D$1009,$A56,calc!$E$2:$E$1009,H$3,calc!$F$2:$F$1009,1)&gt;0,"Check date",IF(SUMPRODUCT(MAX((calc!$D$2:$D$1009=$A56)*(calc!$E$2:$E$1009=H$3)*calc!$C$2:$C$1009))=0,"No expiry",SUMPRODUCT(MAX((calc!$D$2:$D$1009=$A56)*(calc!$E$2:$E$1009=H$3)*calc!$C$2:$C$1009))))))</f>
      </c>
      <c r="I56" s="19">
        <f>IF(OR($A56="",I$3=""),"",IF(COUNTIFS(calc!$D$2:$D$1009,$A56,calc!$E$2:$E$1009,I$3)=0,"·",IF(COUNTIFS(calc!$D$2:$D$1009,$A56,calc!$E$2:$E$1009,I$3,calc!$F$2:$F$1009,1)&gt;0,"Check date",IF(SUMPRODUCT(MAX((calc!$D$2:$D$1009=$A56)*(calc!$E$2:$E$1009=I$3)*calc!$C$2:$C$1009))=0,"No expiry",SUMPRODUCT(MAX((calc!$D$2:$D$1009=$A56)*(calc!$E$2:$E$1009=I$3)*calc!$C$2:$C$1009))))))</f>
      </c>
      <c r="J56" s="19">
        <f>IF(OR($A56="",J$3=""),"",IF(COUNTIFS(calc!$D$2:$D$1009,$A56,calc!$E$2:$E$1009,J$3)=0,"·",IF(COUNTIFS(calc!$D$2:$D$1009,$A56,calc!$E$2:$E$1009,J$3,calc!$F$2:$F$1009,1)&gt;0,"Check date",IF(SUMPRODUCT(MAX((calc!$D$2:$D$1009=$A56)*(calc!$E$2:$E$1009=J$3)*calc!$C$2:$C$1009))=0,"No expiry",SUMPRODUCT(MAX((calc!$D$2:$D$1009=$A56)*(calc!$E$2:$E$1009=J$3)*calc!$C$2:$C$1009))))))</f>
      </c>
      <c r="K56" s="19">
        <f>IF(OR($A56="",K$3=""),"",IF(COUNTIFS(calc!$D$2:$D$1009,$A56,calc!$E$2:$E$1009,K$3)=0,"·",IF(COUNTIFS(calc!$D$2:$D$1009,$A56,calc!$E$2:$E$1009,K$3,calc!$F$2:$F$1009,1)&gt;0,"Check date",IF(SUMPRODUCT(MAX((calc!$D$2:$D$1009=$A56)*(calc!$E$2:$E$1009=K$3)*calc!$C$2:$C$1009))=0,"No expiry",SUMPRODUCT(MAX((calc!$D$2:$D$1009=$A56)*(calc!$E$2:$E$1009=K$3)*calc!$C$2:$C$1009))))))</f>
      </c>
      <c r="L56" s="19">
        <f>IF(OR($A56="",L$3=""),"",IF(COUNTIFS(calc!$D$2:$D$1009,$A56,calc!$E$2:$E$1009,L$3)=0,"·",IF(COUNTIFS(calc!$D$2:$D$1009,$A56,calc!$E$2:$E$1009,L$3,calc!$F$2:$F$1009,1)&gt;0,"Check date",IF(SUMPRODUCT(MAX((calc!$D$2:$D$1009=$A56)*(calc!$E$2:$E$1009=L$3)*calc!$C$2:$C$1009))=0,"No expiry",SUMPRODUCT(MAX((calc!$D$2:$D$1009=$A56)*(calc!$E$2:$E$1009=L$3)*calc!$C$2:$C$1009))))))</f>
      </c>
      <c r="M56" s="19">
        <f>IF(OR($A56="",M$3=""),"",IF(COUNTIFS(calc!$D$2:$D$1009,$A56,calc!$E$2:$E$1009,M$3)=0,"·",IF(COUNTIFS(calc!$D$2:$D$1009,$A56,calc!$E$2:$E$1009,M$3,calc!$F$2:$F$1009,1)&gt;0,"Check date",IF(SUMPRODUCT(MAX((calc!$D$2:$D$1009=$A56)*(calc!$E$2:$E$1009=M$3)*calc!$C$2:$C$1009))=0,"No expiry",SUMPRODUCT(MAX((calc!$D$2:$D$1009=$A56)*(calc!$E$2:$E$1009=M$3)*calc!$C$2:$C$1009))))))</f>
      </c>
      <c r="N56" s="19">
        <f>IF(OR($A56="",N$3=""),"",IF(COUNTIFS(calc!$D$2:$D$1009,$A56,calc!$E$2:$E$1009,N$3)=0,"·",IF(COUNTIFS(calc!$D$2:$D$1009,$A56,calc!$E$2:$E$1009,N$3,calc!$F$2:$F$1009,1)&gt;0,"Check date",IF(SUMPRODUCT(MAX((calc!$D$2:$D$1009=$A56)*(calc!$E$2:$E$1009=N$3)*calc!$C$2:$C$1009))=0,"No expiry",SUMPRODUCT(MAX((calc!$D$2:$D$1009=$A56)*(calc!$E$2:$E$1009=N$3)*calc!$C$2:$C$1009))))))</f>
      </c>
      <c r="O56" s="19">
        <f>IF(OR($A56="",O$3=""),"",IF(COUNTIFS(calc!$D$2:$D$1009,$A56,calc!$E$2:$E$1009,O$3)=0,"·",IF(COUNTIFS(calc!$D$2:$D$1009,$A56,calc!$E$2:$E$1009,O$3,calc!$F$2:$F$1009,1)&gt;0,"Check date",IF(SUMPRODUCT(MAX((calc!$D$2:$D$1009=$A56)*(calc!$E$2:$E$1009=O$3)*calc!$C$2:$C$1009))=0,"No expiry",SUMPRODUCT(MAX((calc!$D$2:$D$1009=$A56)*(calc!$E$2:$E$1009=O$3)*calc!$C$2:$C$1009))))))</f>
      </c>
      <c r="P56" s="19">
        <f>IF(OR($A56="",P$3=""),"",IF(COUNTIFS(calc!$D$2:$D$1009,$A56,calc!$E$2:$E$1009,P$3)=0,"·",IF(COUNTIFS(calc!$D$2:$D$1009,$A56,calc!$E$2:$E$1009,P$3,calc!$F$2:$F$1009,1)&gt;0,"Check date",IF(SUMPRODUCT(MAX((calc!$D$2:$D$1009=$A56)*(calc!$E$2:$E$1009=P$3)*calc!$C$2:$C$1009))=0,"No expiry",SUMPRODUCT(MAX((calc!$D$2:$D$1009=$A56)*(calc!$E$2:$E$1009=P$3)*calc!$C$2:$C$1009))))))</f>
      </c>
      <c r="Q56" s="19">
        <f>IF(OR($A56="",Q$3=""),"",IF(COUNTIFS(calc!$D$2:$D$1009,$A56,calc!$E$2:$E$1009,Q$3)=0,"·",IF(COUNTIFS(calc!$D$2:$D$1009,$A56,calc!$E$2:$E$1009,Q$3,calc!$F$2:$F$1009,1)&gt;0,"Check date",IF(SUMPRODUCT(MAX((calc!$D$2:$D$1009=$A56)*(calc!$E$2:$E$1009=Q$3)*calc!$C$2:$C$1009))=0,"No expiry",SUMPRODUCT(MAX((calc!$D$2:$D$1009=$A56)*(calc!$E$2:$E$1009=Q$3)*calc!$C$2:$C$1009))))))</f>
      </c>
      <c r="R56" s="19">
        <f>IF(OR($A56="",R$3=""),"",IF(COUNTIFS(calc!$D$2:$D$1009,$A56,calc!$E$2:$E$1009,R$3)=0,"·",IF(COUNTIFS(calc!$D$2:$D$1009,$A56,calc!$E$2:$E$1009,R$3,calc!$F$2:$F$1009,1)&gt;0,"Check date",IF(SUMPRODUCT(MAX((calc!$D$2:$D$1009=$A56)*(calc!$E$2:$E$1009=R$3)*calc!$C$2:$C$1009))=0,"No expiry",SUMPRODUCT(MAX((calc!$D$2:$D$1009=$A56)*(calc!$E$2:$E$1009=R$3)*calc!$C$2:$C$1009))))))</f>
      </c>
      <c r="S56" s="19">
        <f>IF(OR($A56="",S$3=""),"",IF(COUNTIFS(calc!$D$2:$D$1009,$A56,calc!$E$2:$E$1009,S$3)=0,"·",IF(COUNTIFS(calc!$D$2:$D$1009,$A56,calc!$E$2:$E$1009,S$3,calc!$F$2:$F$1009,1)&gt;0,"Check date",IF(SUMPRODUCT(MAX((calc!$D$2:$D$1009=$A56)*(calc!$E$2:$E$1009=S$3)*calc!$C$2:$C$1009))=0,"No expiry",SUMPRODUCT(MAX((calc!$D$2:$D$1009=$A56)*(calc!$E$2:$E$1009=S$3)*calc!$C$2:$C$1009))))))</f>
      </c>
      <c r="T56" s="19">
        <f>IF(OR($A56="",T$3=""),"",IF(COUNTIFS(calc!$D$2:$D$1009,$A56,calc!$E$2:$E$1009,T$3)=0,"·",IF(COUNTIFS(calc!$D$2:$D$1009,$A56,calc!$E$2:$E$1009,T$3,calc!$F$2:$F$1009,1)&gt;0,"Check date",IF(SUMPRODUCT(MAX((calc!$D$2:$D$1009=$A56)*(calc!$E$2:$E$1009=T$3)*calc!$C$2:$C$1009))=0,"No expiry",SUMPRODUCT(MAX((calc!$D$2:$D$1009=$A56)*(calc!$E$2:$E$1009=T$3)*calc!$C$2:$C$1009))))))</f>
      </c>
      <c r="U56" s="19">
        <f>IF(OR($A56="",U$3=""),"",IF(COUNTIFS(calc!$D$2:$D$1009,$A56,calc!$E$2:$E$1009,U$3)=0,"·",IF(COUNTIFS(calc!$D$2:$D$1009,$A56,calc!$E$2:$E$1009,U$3,calc!$F$2:$F$1009,1)&gt;0,"Check date",IF(SUMPRODUCT(MAX((calc!$D$2:$D$1009=$A56)*(calc!$E$2:$E$1009=U$3)*calc!$C$2:$C$1009))=0,"No expiry",SUMPRODUCT(MAX((calc!$D$2:$D$1009=$A56)*(calc!$E$2:$E$1009=U$3)*calc!$C$2:$C$1009))))))</f>
      </c>
      <c r="V56" s="19">
        <f>IF(OR($A56="",V$3=""),"",IF(COUNTIFS(calc!$D$2:$D$1009,$A56,calc!$E$2:$E$1009,V$3)=0,"·",IF(COUNTIFS(calc!$D$2:$D$1009,$A56,calc!$E$2:$E$1009,V$3,calc!$F$2:$F$1009,1)&gt;0,"Check date",IF(SUMPRODUCT(MAX((calc!$D$2:$D$1009=$A56)*(calc!$E$2:$E$1009=V$3)*calc!$C$2:$C$1009))=0,"No expiry",SUMPRODUCT(MAX((calc!$D$2:$D$1009=$A56)*(calc!$E$2:$E$1009=V$3)*calc!$C$2:$C$1009))))))</f>
      </c>
      <c r="W56" s="19">
        <f>IF(OR($A56="",W$3=""),"",IF(COUNTIFS(calc!$D$2:$D$1009,$A56,calc!$E$2:$E$1009,W$3)=0,"·",IF(COUNTIFS(calc!$D$2:$D$1009,$A56,calc!$E$2:$E$1009,W$3,calc!$F$2:$F$1009,1)&gt;0,"Check date",IF(SUMPRODUCT(MAX((calc!$D$2:$D$1009=$A56)*(calc!$E$2:$E$1009=W$3)*calc!$C$2:$C$1009))=0,"No expiry",SUMPRODUCT(MAX((calc!$D$2:$D$1009=$A56)*(calc!$E$2:$E$1009=W$3)*calc!$C$2:$C$1009))))))</f>
      </c>
      <c r="X56" s="19">
        <f>IF(OR($A56="",X$3=""),"",IF(COUNTIFS(calc!$D$2:$D$1009,$A56,calc!$E$2:$E$1009,X$3)=0,"·",IF(COUNTIFS(calc!$D$2:$D$1009,$A56,calc!$E$2:$E$1009,X$3,calc!$F$2:$F$1009,1)&gt;0,"Check date",IF(SUMPRODUCT(MAX((calc!$D$2:$D$1009=$A56)*(calc!$E$2:$E$1009=X$3)*calc!$C$2:$C$1009))=0,"No expiry",SUMPRODUCT(MAX((calc!$D$2:$D$1009=$A56)*(calc!$E$2:$E$1009=X$3)*calc!$C$2:$C$1009))))))</f>
      </c>
      <c r="Y56" s="19">
        <f>IF(OR($A56="",Y$3=""),"",IF(COUNTIFS(calc!$D$2:$D$1009,$A56,calc!$E$2:$E$1009,Y$3)=0,"·",IF(COUNTIFS(calc!$D$2:$D$1009,$A56,calc!$E$2:$E$1009,Y$3,calc!$F$2:$F$1009,1)&gt;0,"Check date",IF(SUMPRODUCT(MAX((calc!$D$2:$D$1009=$A56)*(calc!$E$2:$E$1009=Y$3)*calc!$C$2:$C$1009))=0,"No expiry",SUMPRODUCT(MAX((calc!$D$2:$D$1009=$A56)*(calc!$E$2:$E$1009=Y$3)*calc!$C$2:$C$1009))))))</f>
      </c>
      <c r="Z56" s="19">
        <f>IF(OR($A56="",Z$3=""),"",IF(COUNTIFS(calc!$D$2:$D$1009,$A56,calc!$E$2:$E$1009,Z$3)=0,"·",IF(COUNTIFS(calc!$D$2:$D$1009,$A56,calc!$E$2:$E$1009,Z$3,calc!$F$2:$F$1009,1)&gt;0,"Check date",IF(SUMPRODUCT(MAX((calc!$D$2:$D$1009=$A56)*(calc!$E$2:$E$1009=Z$3)*calc!$C$2:$C$1009))=0,"No expiry",SUMPRODUCT(MAX((calc!$D$2:$D$1009=$A56)*(calc!$E$2:$E$1009=Z$3)*calc!$C$2:$C$1009))))))</f>
      </c>
    </row>
    <row r="57" spans="1:26" x14ac:dyDescent="0.25">
      <c r="A57">
        <f>IFERROR(INDEX(calc!$D$2:$D$1009,MATCH(ROW()-3,calc!$A$2:$A$1009,0)),"")</f>
      </c>
      <c r="B57" s="19">
        <f>IF(OR($A57="",B$3=""),"",IF(COUNTIFS(calc!$D$2:$D$1009,$A57,calc!$E$2:$E$1009,B$3)=0,"·",IF(COUNTIFS(calc!$D$2:$D$1009,$A57,calc!$E$2:$E$1009,B$3,calc!$F$2:$F$1009,1)&gt;0,"Check date",IF(SUMPRODUCT(MAX((calc!$D$2:$D$1009=$A57)*(calc!$E$2:$E$1009=B$3)*calc!$C$2:$C$1009))=0,"No expiry",SUMPRODUCT(MAX((calc!$D$2:$D$1009=$A57)*(calc!$E$2:$E$1009=B$3)*calc!$C$2:$C$1009))))))</f>
      </c>
      <c r="C57" s="19">
        <f>IF(OR($A57="",C$3=""),"",IF(COUNTIFS(calc!$D$2:$D$1009,$A57,calc!$E$2:$E$1009,C$3)=0,"·",IF(COUNTIFS(calc!$D$2:$D$1009,$A57,calc!$E$2:$E$1009,C$3,calc!$F$2:$F$1009,1)&gt;0,"Check date",IF(SUMPRODUCT(MAX((calc!$D$2:$D$1009=$A57)*(calc!$E$2:$E$1009=C$3)*calc!$C$2:$C$1009))=0,"No expiry",SUMPRODUCT(MAX((calc!$D$2:$D$1009=$A57)*(calc!$E$2:$E$1009=C$3)*calc!$C$2:$C$1009))))))</f>
      </c>
      <c r="D57" s="19">
        <f>IF(OR($A57="",D$3=""),"",IF(COUNTIFS(calc!$D$2:$D$1009,$A57,calc!$E$2:$E$1009,D$3)=0,"·",IF(COUNTIFS(calc!$D$2:$D$1009,$A57,calc!$E$2:$E$1009,D$3,calc!$F$2:$F$1009,1)&gt;0,"Check date",IF(SUMPRODUCT(MAX((calc!$D$2:$D$1009=$A57)*(calc!$E$2:$E$1009=D$3)*calc!$C$2:$C$1009))=0,"No expiry",SUMPRODUCT(MAX((calc!$D$2:$D$1009=$A57)*(calc!$E$2:$E$1009=D$3)*calc!$C$2:$C$1009))))))</f>
      </c>
      <c r="E57" s="19">
        <f>IF(OR($A57="",E$3=""),"",IF(COUNTIFS(calc!$D$2:$D$1009,$A57,calc!$E$2:$E$1009,E$3)=0,"·",IF(COUNTIFS(calc!$D$2:$D$1009,$A57,calc!$E$2:$E$1009,E$3,calc!$F$2:$F$1009,1)&gt;0,"Check date",IF(SUMPRODUCT(MAX((calc!$D$2:$D$1009=$A57)*(calc!$E$2:$E$1009=E$3)*calc!$C$2:$C$1009))=0,"No expiry",SUMPRODUCT(MAX((calc!$D$2:$D$1009=$A57)*(calc!$E$2:$E$1009=E$3)*calc!$C$2:$C$1009))))))</f>
      </c>
      <c r="F57" s="19">
        <f>IF(OR($A57="",F$3=""),"",IF(COUNTIFS(calc!$D$2:$D$1009,$A57,calc!$E$2:$E$1009,F$3)=0,"·",IF(COUNTIFS(calc!$D$2:$D$1009,$A57,calc!$E$2:$E$1009,F$3,calc!$F$2:$F$1009,1)&gt;0,"Check date",IF(SUMPRODUCT(MAX((calc!$D$2:$D$1009=$A57)*(calc!$E$2:$E$1009=F$3)*calc!$C$2:$C$1009))=0,"No expiry",SUMPRODUCT(MAX((calc!$D$2:$D$1009=$A57)*(calc!$E$2:$E$1009=F$3)*calc!$C$2:$C$1009))))))</f>
      </c>
      <c r="G57" s="19">
        <f>IF(OR($A57="",G$3=""),"",IF(COUNTIFS(calc!$D$2:$D$1009,$A57,calc!$E$2:$E$1009,G$3)=0,"·",IF(COUNTIFS(calc!$D$2:$D$1009,$A57,calc!$E$2:$E$1009,G$3,calc!$F$2:$F$1009,1)&gt;0,"Check date",IF(SUMPRODUCT(MAX((calc!$D$2:$D$1009=$A57)*(calc!$E$2:$E$1009=G$3)*calc!$C$2:$C$1009))=0,"No expiry",SUMPRODUCT(MAX((calc!$D$2:$D$1009=$A57)*(calc!$E$2:$E$1009=G$3)*calc!$C$2:$C$1009))))))</f>
      </c>
      <c r="H57" s="19">
        <f>IF(OR($A57="",H$3=""),"",IF(COUNTIFS(calc!$D$2:$D$1009,$A57,calc!$E$2:$E$1009,H$3)=0,"·",IF(COUNTIFS(calc!$D$2:$D$1009,$A57,calc!$E$2:$E$1009,H$3,calc!$F$2:$F$1009,1)&gt;0,"Check date",IF(SUMPRODUCT(MAX((calc!$D$2:$D$1009=$A57)*(calc!$E$2:$E$1009=H$3)*calc!$C$2:$C$1009))=0,"No expiry",SUMPRODUCT(MAX((calc!$D$2:$D$1009=$A57)*(calc!$E$2:$E$1009=H$3)*calc!$C$2:$C$1009))))))</f>
      </c>
      <c r="I57" s="19">
        <f>IF(OR($A57="",I$3=""),"",IF(COUNTIFS(calc!$D$2:$D$1009,$A57,calc!$E$2:$E$1009,I$3)=0,"·",IF(COUNTIFS(calc!$D$2:$D$1009,$A57,calc!$E$2:$E$1009,I$3,calc!$F$2:$F$1009,1)&gt;0,"Check date",IF(SUMPRODUCT(MAX((calc!$D$2:$D$1009=$A57)*(calc!$E$2:$E$1009=I$3)*calc!$C$2:$C$1009))=0,"No expiry",SUMPRODUCT(MAX((calc!$D$2:$D$1009=$A57)*(calc!$E$2:$E$1009=I$3)*calc!$C$2:$C$1009))))))</f>
      </c>
      <c r="J57" s="19">
        <f>IF(OR($A57="",J$3=""),"",IF(COUNTIFS(calc!$D$2:$D$1009,$A57,calc!$E$2:$E$1009,J$3)=0,"·",IF(COUNTIFS(calc!$D$2:$D$1009,$A57,calc!$E$2:$E$1009,J$3,calc!$F$2:$F$1009,1)&gt;0,"Check date",IF(SUMPRODUCT(MAX((calc!$D$2:$D$1009=$A57)*(calc!$E$2:$E$1009=J$3)*calc!$C$2:$C$1009))=0,"No expiry",SUMPRODUCT(MAX((calc!$D$2:$D$1009=$A57)*(calc!$E$2:$E$1009=J$3)*calc!$C$2:$C$1009))))))</f>
      </c>
      <c r="K57" s="19">
        <f>IF(OR($A57="",K$3=""),"",IF(COUNTIFS(calc!$D$2:$D$1009,$A57,calc!$E$2:$E$1009,K$3)=0,"·",IF(COUNTIFS(calc!$D$2:$D$1009,$A57,calc!$E$2:$E$1009,K$3,calc!$F$2:$F$1009,1)&gt;0,"Check date",IF(SUMPRODUCT(MAX((calc!$D$2:$D$1009=$A57)*(calc!$E$2:$E$1009=K$3)*calc!$C$2:$C$1009))=0,"No expiry",SUMPRODUCT(MAX((calc!$D$2:$D$1009=$A57)*(calc!$E$2:$E$1009=K$3)*calc!$C$2:$C$1009))))))</f>
      </c>
      <c r="L57" s="19">
        <f>IF(OR($A57="",L$3=""),"",IF(COUNTIFS(calc!$D$2:$D$1009,$A57,calc!$E$2:$E$1009,L$3)=0,"·",IF(COUNTIFS(calc!$D$2:$D$1009,$A57,calc!$E$2:$E$1009,L$3,calc!$F$2:$F$1009,1)&gt;0,"Check date",IF(SUMPRODUCT(MAX((calc!$D$2:$D$1009=$A57)*(calc!$E$2:$E$1009=L$3)*calc!$C$2:$C$1009))=0,"No expiry",SUMPRODUCT(MAX((calc!$D$2:$D$1009=$A57)*(calc!$E$2:$E$1009=L$3)*calc!$C$2:$C$1009))))))</f>
      </c>
      <c r="M57" s="19">
        <f>IF(OR($A57="",M$3=""),"",IF(COUNTIFS(calc!$D$2:$D$1009,$A57,calc!$E$2:$E$1009,M$3)=0,"·",IF(COUNTIFS(calc!$D$2:$D$1009,$A57,calc!$E$2:$E$1009,M$3,calc!$F$2:$F$1009,1)&gt;0,"Check date",IF(SUMPRODUCT(MAX((calc!$D$2:$D$1009=$A57)*(calc!$E$2:$E$1009=M$3)*calc!$C$2:$C$1009))=0,"No expiry",SUMPRODUCT(MAX((calc!$D$2:$D$1009=$A57)*(calc!$E$2:$E$1009=M$3)*calc!$C$2:$C$1009))))))</f>
      </c>
      <c r="N57" s="19">
        <f>IF(OR($A57="",N$3=""),"",IF(COUNTIFS(calc!$D$2:$D$1009,$A57,calc!$E$2:$E$1009,N$3)=0,"·",IF(COUNTIFS(calc!$D$2:$D$1009,$A57,calc!$E$2:$E$1009,N$3,calc!$F$2:$F$1009,1)&gt;0,"Check date",IF(SUMPRODUCT(MAX((calc!$D$2:$D$1009=$A57)*(calc!$E$2:$E$1009=N$3)*calc!$C$2:$C$1009))=0,"No expiry",SUMPRODUCT(MAX((calc!$D$2:$D$1009=$A57)*(calc!$E$2:$E$1009=N$3)*calc!$C$2:$C$1009))))))</f>
      </c>
      <c r="O57" s="19">
        <f>IF(OR($A57="",O$3=""),"",IF(COUNTIFS(calc!$D$2:$D$1009,$A57,calc!$E$2:$E$1009,O$3)=0,"·",IF(COUNTIFS(calc!$D$2:$D$1009,$A57,calc!$E$2:$E$1009,O$3,calc!$F$2:$F$1009,1)&gt;0,"Check date",IF(SUMPRODUCT(MAX((calc!$D$2:$D$1009=$A57)*(calc!$E$2:$E$1009=O$3)*calc!$C$2:$C$1009))=0,"No expiry",SUMPRODUCT(MAX((calc!$D$2:$D$1009=$A57)*(calc!$E$2:$E$1009=O$3)*calc!$C$2:$C$1009))))))</f>
      </c>
      <c r="P57" s="19">
        <f>IF(OR($A57="",P$3=""),"",IF(COUNTIFS(calc!$D$2:$D$1009,$A57,calc!$E$2:$E$1009,P$3)=0,"·",IF(COUNTIFS(calc!$D$2:$D$1009,$A57,calc!$E$2:$E$1009,P$3,calc!$F$2:$F$1009,1)&gt;0,"Check date",IF(SUMPRODUCT(MAX((calc!$D$2:$D$1009=$A57)*(calc!$E$2:$E$1009=P$3)*calc!$C$2:$C$1009))=0,"No expiry",SUMPRODUCT(MAX((calc!$D$2:$D$1009=$A57)*(calc!$E$2:$E$1009=P$3)*calc!$C$2:$C$1009))))))</f>
      </c>
      <c r="Q57" s="19">
        <f>IF(OR($A57="",Q$3=""),"",IF(COUNTIFS(calc!$D$2:$D$1009,$A57,calc!$E$2:$E$1009,Q$3)=0,"·",IF(COUNTIFS(calc!$D$2:$D$1009,$A57,calc!$E$2:$E$1009,Q$3,calc!$F$2:$F$1009,1)&gt;0,"Check date",IF(SUMPRODUCT(MAX((calc!$D$2:$D$1009=$A57)*(calc!$E$2:$E$1009=Q$3)*calc!$C$2:$C$1009))=0,"No expiry",SUMPRODUCT(MAX((calc!$D$2:$D$1009=$A57)*(calc!$E$2:$E$1009=Q$3)*calc!$C$2:$C$1009))))))</f>
      </c>
      <c r="R57" s="19">
        <f>IF(OR($A57="",R$3=""),"",IF(COUNTIFS(calc!$D$2:$D$1009,$A57,calc!$E$2:$E$1009,R$3)=0,"·",IF(COUNTIFS(calc!$D$2:$D$1009,$A57,calc!$E$2:$E$1009,R$3,calc!$F$2:$F$1009,1)&gt;0,"Check date",IF(SUMPRODUCT(MAX((calc!$D$2:$D$1009=$A57)*(calc!$E$2:$E$1009=R$3)*calc!$C$2:$C$1009))=0,"No expiry",SUMPRODUCT(MAX((calc!$D$2:$D$1009=$A57)*(calc!$E$2:$E$1009=R$3)*calc!$C$2:$C$1009))))))</f>
      </c>
      <c r="S57" s="19">
        <f>IF(OR($A57="",S$3=""),"",IF(COUNTIFS(calc!$D$2:$D$1009,$A57,calc!$E$2:$E$1009,S$3)=0,"·",IF(COUNTIFS(calc!$D$2:$D$1009,$A57,calc!$E$2:$E$1009,S$3,calc!$F$2:$F$1009,1)&gt;0,"Check date",IF(SUMPRODUCT(MAX((calc!$D$2:$D$1009=$A57)*(calc!$E$2:$E$1009=S$3)*calc!$C$2:$C$1009))=0,"No expiry",SUMPRODUCT(MAX((calc!$D$2:$D$1009=$A57)*(calc!$E$2:$E$1009=S$3)*calc!$C$2:$C$1009))))))</f>
      </c>
      <c r="T57" s="19">
        <f>IF(OR($A57="",T$3=""),"",IF(COUNTIFS(calc!$D$2:$D$1009,$A57,calc!$E$2:$E$1009,T$3)=0,"·",IF(COUNTIFS(calc!$D$2:$D$1009,$A57,calc!$E$2:$E$1009,T$3,calc!$F$2:$F$1009,1)&gt;0,"Check date",IF(SUMPRODUCT(MAX((calc!$D$2:$D$1009=$A57)*(calc!$E$2:$E$1009=T$3)*calc!$C$2:$C$1009))=0,"No expiry",SUMPRODUCT(MAX((calc!$D$2:$D$1009=$A57)*(calc!$E$2:$E$1009=T$3)*calc!$C$2:$C$1009))))))</f>
      </c>
      <c r="U57" s="19">
        <f>IF(OR($A57="",U$3=""),"",IF(COUNTIFS(calc!$D$2:$D$1009,$A57,calc!$E$2:$E$1009,U$3)=0,"·",IF(COUNTIFS(calc!$D$2:$D$1009,$A57,calc!$E$2:$E$1009,U$3,calc!$F$2:$F$1009,1)&gt;0,"Check date",IF(SUMPRODUCT(MAX((calc!$D$2:$D$1009=$A57)*(calc!$E$2:$E$1009=U$3)*calc!$C$2:$C$1009))=0,"No expiry",SUMPRODUCT(MAX((calc!$D$2:$D$1009=$A57)*(calc!$E$2:$E$1009=U$3)*calc!$C$2:$C$1009))))))</f>
      </c>
      <c r="V57" s="19">
        <f>IF(OR($A57="",V$3=""),"",IF(COUNTIFS(calc!$D$2:$D$1009,$A57,calc!$E$2:$E$1009,V$3)=0,"·",IF(COUNTIFS(calc!$D$2:$D$1009,$A57,calc!$E$2:$E$1009,V$3,calc!$F$2:$F$1009,1)&gt;0,"Check date",IF(SUMPRODUCT(MAX((calc!$D$2:$D$1009=$A57)*(calc!$E$2:$E$1009=V$3)*calc!$C$2:$C$1009))=0,"No expiry",SUMPRODUCT(MAX((calc!$D$2:$D$1009=$A57)*(calc!$E$2:$E$1009=V$3)*calc!$C$2:$C$1009))))))</f>
      </c>
      <c r="W57" s="19">
        <f>IF(OR($A57="",W$3=""),"",IF(COUNTIFS(calc!$D$2:$D$1009,$A57,calc!$E$2:$E$1009,W$3)=0,"·",IF(COUNTIFS(calc!$D$2:$D$1009,$A57,calc!$E$2:$E$1009,W$3,calc!$F$2:$F$1009,1)&gt;0,"Check date",IF(SUMPRODUCT(MAX((calc!$D$2:$D$1009=$A57)*(calc!$E$2:$E$1009=W$3)*calc!$C$2:$C$1009))=0,"No expiry",SUMPRODUCT(MAX((calc!$D$2:$D$1009=$A57)*(calc!$E$2:$E$1009=W$3)*calc!$C$2:$C$1009))))))</f>
      </c>
      <c r="X57" s="19">
        <f>IF(OR($A57="",X$3=""),"",IF(COUNTIFS(calc!$D$2:$D$1009,$A57,calc!$E$2:$E$1009,X$3)=0,"·",IF(COUNTIFS(calc!$D$2:$D$1009,$A57,calc!$E$2:$E$1009,X$3,calc!$F$2:$F$1009,1)&gt;0,"Check date",IF(SUMPRODUCT(MAX((calc!$D$2:$D$1009=$A57)*(calc!$E$2:$E$1009=X$3)*calc!$C$2:$C$1009))=0,"No expiry",SUMPRODUCT(MAX((calc!$D$2:$D$1009=$A57)*(calc!$E$2:$E$1009=X$3)*calc!$C$2:$C$1009))))))</f>
      </c>
      <c r="Y57" s="19">
        <f>IF(OR($A57="",Y$3=""),"",IF(COUNTIFS(calc!$D$2:$D$1009,$A57,calc!$E$2:$E$1009,Y$3)=0,"·",IF(COUNTIFS(calc!$D$2:$D$1009,$A57,calc!$E$2:$E$1009,Y$3,calc!$F$2:$F$1009,1)&gt;0,"Check date",IF(SUMPRODUCT(MAX((calc!$D$2:$D$1009=$A57)*(calc!$E$2:$E$1009=Y$3)*calc!$C$2:$C$1009))=0,"No expiry",SUMPRODUCT(MAX((calc!$D$2:$D$1009=$A57)*(calc!$E$2:$E$1009=Y$3)*calc!$C$2:$C$1009))))))</f>
      </c>
      <c r="Z57" s="19">
        <f>IF(OR($A57="",Z$3=""),"",IF(COUNTIFS(calc!$D$2:$D$1009,$A57,calc!$E$2:$E$1009,Z$3)=0,"·",IF(COUNTIFS(calc!$D$2:$D$1009,$A57,calc!$E$2:$E$1009,Z$3,calc!$F$2:$F$1009,1)&gt;0,"Check date",IF(SUMPRODUCT(MAX((calc!$D$2:$D$1009=$A57)*(calc!$E$2:$E$1009=Z$3)*calc!$C$2:$C$1009))=0,"No expiry",SUMPRODUCT(MAX((calc!$D$2:$D$1009=$A57)*(calc!$E$2:$E$1009=Z$3)*calc!$C$2:$C$1009))))))</f>
      </c>
    </row>
    <row r="58" spans="1:26" x14ac:dyDescent="0.25">
      <c r="A58">
        <f>IFERROR(INDEX(calc!$D$2:$D$1009,MATCH(ROW()-3,calc!$A$2:$A$1009,0)),"")</f>
      </c>
      <c r="B58" s="19">
        <f>IF(OR($A58="",B$3=""),"",IF(COUNTIFS(calc!$D$2:$D$1009,$A58,calc!$E$2:$E$1009,B$3)=0,"·",IF(COUNTIFS(calc!$D$2:$D$1009,$A58,calc!$E$2:$E$1009,B$3,calc!$F$2:$F$1009,1)&gt;0,"Check date",IF(SUMPRODUCT(MAX((calc!$D$2:$D$1009=$A58)*(calc!$E$2:$E$1009=B$3)*calc!$C$2:$C$1009))=0,"No expiry",SUMPRODUCT(MAX((calc!$D$2:$D$1009=$A58)*(calc!$E$2:$E$1009=B$3)*calc!$C$2:$C$1009))))))</f>
      </c>
      <c r="C58" s="19">
        <f>IF(OR($A58="",C$3=""),"",IF(COUNTIFS(calc!$D$2:$D$1009,$A58,calc!$E$2:$E$1009,C$3)=0,"·",IF(COUNTIFS(calc!$D$2:$D$1009,$A58,calc!$E$2:$E$1009,C$3,calc!$F$2:$F$1009,1)&gt;0,"Check date",IF(SUMPRODUCT(MAX((calc!$D$2:$D$1009=$A58)*(calc!$E$2:$E$1009=C$3)*calc!$C$2:$C$1009))=0,"No expiry",SUMPRODUCT(MAX((calc!$D$2:$D$1009=$A58)*(calc!$E$2:$E$1009=C$3)*calc!$C$2:$C$1009))))))</f>
      </c>
      <c r="D58" s="19">
        <f>IF(OR($A58="",D$3=""),"",IF(COUNTIFS(calc!$D$2:$D$1009,$A58,calc!$E$2:$E$1009,D$3)=0,"·",IF(COUNTIFS(calc!$D$2:$D$1009,$A58,calc!$E$2:$E$1009,D$3,calc!$F$2:$F$1009,1)&gt;0,"Check date",IF(SUMPRODUCT(MAX((calc!$D$2:$D$1009=$A58)*(calc!$E$2:$E$1009=D$3)*calc!$C$2:$C$1009))=0,"No expiry",SUMPRODUCT(MAX((calc!$D$2:$D$1009=$A58)*(calc!$E$2:$E$1009=D$3)*calc!$C$2:$C$1009))))))</f>
      </c>
      <c r="E58" s="19">
        <f>IF(OR($A58="",E$3=""),"",IF(COUNTIFS(calc!$D$2:$D$1009,$A58,calc!$E$2:$E$1009,E$3)=0,"·",IF(COUNTIFS(calc!$D$2:$D$1009,$A58,calc!$E$2:$E$1009,E$3,calc!$F$2:$F$1009,1)&gt;0,"Check date",IF(SUMPRODUCT(MAX((calc!$D$2:$D$1009=$A58)*(calc!$E$2:$E$1009=E$3)*calc!$C$2:$C$1009))=0,"No expiry",SUMPRODUCT(MAX((calc!$D$2:$D$1009=$A58)*(calc!$E$2:$E$1009=E$3)*calc!$C$2:$C$1009))))))</f>
      </c>
      <c r="F58" s="19">
        <f>IF(OR($A58="",F$3=""),"",IF(COUNTIFS(calc!$D$2:$D$1009,$A58,calc!$E$2:$E$1009,F$3)=0,"·",IF(COUNTIFS(calc!$D$2:$D$1009,$A58,calc!$E$2:$E$1009,F$3,calc!$F$2:$F$1009,1)&gt;0,"Check date",IF(SUMPRODUCT(MAX((calc!$D$2:$D$1009=$A58)*(calc!$E$2:$E$1009=F$3)*calc!$C$2:$C$1009))=0,"No expiry",SUMPRODUCT(MAX((calc!$D$2:$D$1009=$A58)*(calc!$E$2:$E$1009=F$3)*calc!$C$2:$C$1009))))))</f>
      </c>
      <c r="G58" s="19">
        <f>IF(OR($A58="",G$3=""),"",IF(COUNTIFS(calc!$D$2:$D$1009,$A58,calc!$E$2:$E$1009,G$3)=0,"·",IF(COUNTIFS(calc!$D$2:$D$1009,$A58,calc!$E$2:$E$1009,G$3,calc!$F$2:$F$1009,1)&gt;0,"Check date",IF(SUMPRODUCT(MAX((calc!$D$2:$D$1009=$A58)*(calc!$E$2:$E$1009=G$3)*calc!$C$2:$C$1009))=0,"No expiry",SUMPRODUCT(MAX((calc!$D$2:$D$1009=$A58)*(calc!$E$2:$E$1009=G$3)*calc!$C$2:$C$1009))))))</f>
      </c>
      <c r="H58" s="19">
        <f>IF(OR($A58="",H$3=""),"",IF(COUNTIFS(calc!$D$2:$D$1009,$A58,calc!$E$2:$E$1009,H$3)=0,"·",IF(COUNTIFS(calc!$D$2:$D$1009,$A58,calc!$E$2:$E$1009,H$3,calc!$F$2:$F$1009,1)&gt;0,"Check date",IF(SUMPRODUCT(MAX((calc!$D$2:$D$1009=$A58)*(calc!$E$2:$E$1009=H$3)*calc!$C$2:$C$1009))=0,"No expiry",SUMPRODUCT(MAX((calc!$D$2:$D$1009=$A58)*(calc!$E$2:$E$1009=H$3)*calc!$C$2:$C$1009))))))</f>
      </c>
      <c r="I58" s="19">
        <f>IF(OR($A58="",I$3=""),"",IF(COUNTIFS(calc!$D$2:$D$1009,$A58,calc!$E$2:$E$1009,I$3)=0,"·",IF(COUNTIFS(calc!$D$2:$D$1009,$A58,calc!$E$2:$E$1009,I$3,calc!$F$2:$F$1009,1)&gt;0,"Check date",IF(SUMPRODUCT(MAX((calc!$D$2:$D$1009=$A58)*(calc!$E$2:$E$1009=I$3)*calc!$C$2:$C$1009))=0,"No expiry",SUMPRODUCT(MAX((calc!$D$2:$D$1009=$A58)*(calc!$E$2:$E$1009=I$3)*calc!$C$2:$C$1009))))))</f>
      </c>
      <c r="J58" s="19">
        <f>IF(OR($A58="",J$3=""),"",IF(COUNTIFS(calc!$D$2:$D$1009,$A58,calc!$E$2:$E$1009,J$3)=0,"·",IF(COUNTIFS(calc!$D$2:$D$1009,$A58,calc!$E$2:$E$1009,J$3,calc!$F$2:$F$1009,1)&gt;0,"Check date",IF(SUMPRODUCT(MAX((calc!$D$2:$D$1009=$A58)*(calc!$E$2:$E$1009=J$3)*calc!$C$2:$C$1009))=0,"No expiry",SUMPRODUCT(MAX((calc!$D$2:$D$1009=$A58)*(calc!$E$2:$E$1009=J$3)*calc!$C$2:$C$1009))))))</f>
      </c>
      <c r="K58" s="19">
        <f>IF(OR($A58="",K$3=""),"",IF(COUNTIFS(calc!$D$2:$D$1009,$A58,calc!$E$2:$E$1009,K$3)=0,"·",IF(COUNTIFS(calc!$D$2:$D$1009,$A58,calc!$E$2:$E$1009,K$3,calc!$F$2:$F$1009,1)&gt;0,"Check date",IF(SUMPRODUCT(MAX((calc!$D$2:$D$1009=$A58)*(calc!$E$2:$E$1009=K$3)*calc!$C$2:$C$1009))=0,"No expiry",SUMPRODUCT(MAX((calc!$D$2:$D$1009=$A58)*(calc!$E$2:$E$1009=K$3)*calc!$C$2:$C$1009))))))</f>
      </c>
      <c r="L58" s="19">
        <f>IF(OR($A58="",L$3=""),"",IF(COUNTIFS(calc!$D$2:$D$1009,$A58,calc!$E$2:$E$1009,L$3)=0,"·",IF(COUNTIFS(calc!$D$2:$D$1009,$A58,calc!$E$2:$E$1009,L$3,calc!$F$2:$F$1009,1)&gt;0,"Check date",IF(SUMPRODUCT(MAX((calc!$D$2:$D$1009=$A58)*(calc!$E$2:$E$1009=L$3)*calc!$C$2:$C$1009))=0,"No expiry",SUMPRODUCT(MAX((calc!$D$2:$D$1009=$A58)*(calc!$E$2:$E$1009=L$3)*calc!$C$2:$C$1009))))))</f>
      </c>
      <c r="M58" s="19">
        <f>IF(OR($A58="",M$3=""),"",IF(COUNTIFS(calc!$D$2:$D$1009,$A58,calc!$E$2:$E$1009,M$3)=0,"·",IF(COUNTIFS(calc!$D$2:$D$1009,$A58,calc!$E$2:$E$1009,M$3,calc!$F$2:$F$1009,1)&gt;0,"Check date",IF(SUMPRODUCT(MAX((calc!$D$2:$D$1009=$A58)*(calc!$E$2:$E$1009=M$3)*calc!$C$2:$C$1009))=0,"No expiry",SUMPRODUCT(MAX((calc!$D$2:$D$1009=$A58)*(calc!$E$2:$E$1009=M$3)*calc!$C$2:$C$1009))))))</f>
      </c>
      <c r="N58" s="19">
        <f>IF(OR($A58="",N$3=""),"",IF(COUNTIFS(calc!$D$2:$D$1009,$A58,calc!$E$2:$E$1009,N$3)=0,"·",IF(COUNTIFS(calc!$D$2:$D$1009,$A58,calc!$E$2:$E$1009,N$3,calc!$F$2:$F$1009,1)&gt;0,"Check date",IF(SUMPRODUCT(MAX((calc!$D$2:$D$1009=$A58)*(calc!$E$2:$E$1009=N$3)*calc!$C$2:$C$1009))=0,"No expiry",SUMPRODUCT(MAX((calc!$D$2:$D$1009=$A58)*(calc!$E$2:$E$1009=N$3)*calc!$C$2:$C$1009))))))</f>
      </c>
      <c r="O58" s="19">
        <f>IF(OR($A58="",O$3=""),"",IF(COUNTIFS(calc!$D$2:$D$1009,$A58,calc!$E$2:$E$1009,O$3)=0,"·",IF(COUNTIFS(calc!$D$2:$D$1009,$A58,calc!$E$2:$E$1009,O$3,calc!$F$2:$F$1009,1)&gt;0,"Check date",IF(SUMPRODUCT(MAX((calc!$D$2:$D$1009=$A58)*(calc!$E$2:$E$1009=O$3)*calc!$C$2:$C$1009))=0,"No expiry",SUMPRODUCT(MAX((calc!$D$2:$D$1009=$A58)*(calc!$E$2:$E$1009=O$3)*calc!$C$2:$C$1009))))))</f>
      </c>
      <c r="P58" s="19">
        <f>IF(OR($A58="",P$3=""),"",IF(COUNTIFS(calc!$D$2:$D$1009,$A58,calc!$E$2:$E$1009,P$3)=0,"·",IF(COUNTIFS(calc!$D$2:$D$1009,$A58,calc!$E$2:$E$1009,P$3,calc!$F$2:$F$1009,1)&gt;0,"Check date",IF(SUMPRODUCT(MAX((calc!$D$2:$D$1009=$A58)*(calc!$E$2:$E$1009=P$3)*calc!$C$2:$C$1009))=0,"No expiry",SUMPRODUCT(MAX((calc!$D$2:$D$1009=$A58)*(calc!$E$2:$E$1009=P$3)*calc!$C$2:$C$1009))))))</f>
      </c>
      <c r="Q58" s="19">
        <f>IF(OR($A58="",Q$3=""),"",IF(COUNTIFS(calc!$D$2:$D$1009,$A58,calc!$E$2:$E$1009,Q$3)=0,"·",IF(COUNTIFS(calc!$D$2:$D$1009,$A58,calc!$E$2:$E$1009,Q$3,calc!$F$2:$F$1009,1)&gt;0,"Check date",IF(SUMPRODUCT(MAX((calc!$D$2:$D$1009=$A58)*(calc!$E$2:$E$1009=Q$3)*calc!$C$2:$C$1009))=0,"No expiry",SUMPRODUCT(MAX((calc!$D$2:$D$1009=$A58)*(calc!$E$2:$E$1009=Q$3)*calc!$C$2:$C$1009))))))</f>
      </c>
      <c r="R58" s="19">
        <f>IF(OR($A58="",R$3=""),"",IF(COUNTIFS(calc!$D$2:$D$1009,$A58,calc!$E$2:$E$1009,R$3)=0,"·",IF(COUNTIFS(calc!$D$2:$D$1009,$A58,calc!$E$2:$E$1009,R$3,calc!$F$2:$F$1009,1)&gt;0,"Check date",IF(SUMPRODUCT(MAX((calc!$D$2:$D$1009=$A58)*(calc!$E$2:$E$1009=R$3)*calc!$C$2:$C$1009))=0,"No expiry",SUMPRODUCT(MAX((calc!$D$2:$D$1009=$A58)*(calc!$E$2:$E$1009=R$3)*calc!$C$2:$C$1009))))))</f>
      </c>
      <c r="S58" s="19">
        <f>IF(OR($A58="",S$3=""),"",IF(COUNTIFS(calc!$D$2:$D$1009,$A58,calc!$E$2:$E$1009,S$3)=0,"·",IF(COUNTIFS(calc!$D$2:$D$1009,$A58,calc!$E$2:$E$1009,S$3,calc!$F$2:$F$1009,1)&gt;0,"Check date",IF(SUMPRODUCT(MAX((calc!$D$2:$D$1009=$A58)*(calc!$E$2:$E$1009=S$3)*calc!$C$2:$C$1009))=0,"No expiry",SUMPRODUCT(MAX((calc!$D$2:$D$1009=$A58)*(calc!$E$2:$E$1009=S$3)*calc!$C$2:$C$1009))))))</f>
      </c>
      <c r="T58" s="19">
        <f>IF(OR($A58="",T$3=""),"",IF(COUNTIFS(calc!$D$2:$D$1009,$A58,calc!$E$2:$E$1009,T$3)=0,"·",IF(COUNTIFS(calc!$D$2:$D$1009,$A58,calc!$E$2:$E$1009,T$3,calc!$F$2:$F$1009,1)&gt;0,"Check date",IF(SUMPRODUCT(MAX((calc!$D$2:$D$1009=$A58)*(calc!$E$2:$E$1009=T$3)*calc!$C$2:$C$1009))=0,"No expiry",SUMPRODUCT(MAX((calc!$D$2:$D$1009=$A58)*(calc!$E$2:$E$1009=T$3)*calc!$C$2:$C$1009))))))</f>
      </c>
      <c r="U58" s="19">
        <f>IF(OR($A58="",U$3=""),"",IF(COUNTIFS(calc!$D$2:$D$1009,$A58,calc!$E$2:$E$1009,U$3)=0,"·",IF(COUNTIFS(calc!$D$2:$D$1009,$A58,calc!$E$2:$E$1009,U$3,calc!$F$2:$F$1009,1)&gt;0,"Check date",IF(SUMPRODUCT(MAX((calc!$D$2:$D$1009=$A58)*(calc!$E$2:$E$1009=U$3)*calc!$C$2:$C$1009))=0,"No expiry",SUMPRODUCT(MAX((calc!$D$2:$D$1009=$A58)*(calc!$E$2:$E$1009=U$3)*calc!$C$2:$C$1009))))))</f>
      </c>
      <c r="V58" s="19">
        <f>IF(OR($A58="",V$3=""),"",IF(COUNTIFS(calc!$D$2:$D$1009,$A58,calc!$E$2:$E$1009,V$3)=0,"·",IF(COUNTIFS(calc!$D$2:$D$1009,$A58,calc!$E$2:$E$1009,V$3,calc!$F$2:$F$1009,1)&gt;0,"Check date",IF(SUMPRODUCT(MAX((calc!$D$2:$D$1009=$A58)*(calc!$E$2:$E$1009=V$3)*calc!$C$2:$C$1009))=0,"No expiry",SUMPRODUCT(MAX((calc!$D$2:$D$1009=$A58)*(calc!$E$2:$E$1009=V$3)*calc!$C$2:$C$1009))))))</f>
      </c>
      <c r="W58" s="19">
        <f>IF(OR($A58="",W$3=""),"",IF(COUNTIFS(calc!$D$2:$D$1009,$A58,calc!$E$2:$E$1009,W$3)=0,"·",IF(COUNTIFS(calc!$D$2:$D$1009,$A58,calc!$E$2:$E$1009,W$3,calc!$F$2:$F$1009,1)&gt;0,"Check date",IF(SUMPRODUCT(MAX((calc!$D$2:$D$1009=$A58)*(calc!$E$2:$E$1009=W$3)*calc!$C$2:$C$1009))=0,"No expiry",SUMPRODUCT(MAX((calc!$D$2:$D$1009=$A58)*(calc!$E$2:$E$1009=W$3)*calc!$C$2:$C$1009))))))</f>
      </c>
      <c r="X58" s="19">
        <f>IF(OR($A58="",X$3=""),"",IF(COUNTIFS(calc!$D$2:$D$1009,$A58,calc!$E$2:$E$1009,X$3)=0,"·",IF(COUNTIFS(calc!$D$2:$D$1009,$A58,calc!$E$2:$E$1009,X$3,calc!$F$2:$F$1009,1)&gt;0,"Check date",IF(SUMPRODUCT(MAX((calc!$D$2:$D$1009=$A58)*(calc!$E$2:$E$1009=X$3)*calc!$C$2:$C$1009))=0,"No expiry",SUMPRODUCT(MAX((calc!$D$2:$D$1009=$A58)*(calc!$E$2:$E$1009=X$3)*calc!$C$2:$C$1009))))))</f>
      </c>
      <c r="Y58" s="19">
        <f>IF(OR($A58="",Y$3=""),"",IF(COUNTIFS(calc!$D$2:$D$1009,$A58,calc!$E$2:$E$1009,Y$3)=0,"·",IF(COUNTIFS(calc!$D$2:$D$1009,$A58,calc!$E$2:$E$1009,Y$3,calc!$F$2:$F$1009,1)&gt;0,"Check date",IF(SUMPRODUCT(MAX((calc!$D$2:$D$1009=$A58)*(calc!$E$2:$E$1009=Y$3)*calc!$C$2:$C$1009))=0,"No expiry",SUMPRODUCT(MAX((calc!$D$2:$D$1009=$A58)*(calc!$E$2:$E$1009=Y$3)*calc!$C$2:$C$1009))))))</f>
      </c>
      <c r="Z58" s="19">
        <f>IF(OR($A58="",Z$3=""),"",IF(COUNTIFS(calc!$D$2:$D$1009,$A58,calc!$E$2:$E$1009,Z$3)=0,"·",IF(COUNTIFS(calc!$D$2:$D$1009,$A58,calc!$E$2:$E$1009,Z$3,calc!$F$2:$F$1009,1)&gt;0,"Check date",IF(SUMPRODUCT(MAX((calc!$D$2:$D$1009=$A58)*(calc!$E$2:$E$1009=Z$3)*calc!$C$2:$C$1009))=0,"No expiry",SUMPRODUCT(MAX((calc!$D$2:$D$1009=$A58)*(calc!$E$2:$E$1009=Z$3)*calc!$C$2:$C$1009))))))</f>
      </c>
    </row>
    <row r="59" spans="1:26" x14ac:dyDescent="0.25">
      <c r="A59">
        <f>IFERROR(INDEX(calc!$D$2:$D$1009,MATCH(ROW()-3,calc!$A$2:$A$1009,0)),"")</f>
      </c>
      <c r="B59" s="19">
        <f>IF(OR($A59="",B$3=""),"",IF(COUNTIFS(calc!$D$2:$D$1009,$A59,calc!$E$2:$E$1009,B$3)=0,"·",IF(COUNTIFS(calc!$D$2:$D$1009,$A59,calc!$E$2:$E$1009,B$3,calc!$F$2:$F$1009,1)&gt;0,"Check date",IF(SUMPRODUCT(MAX((calc!$D$2:$D$1009=$A59)*(calc!$E$2:$E$1009=B$3)*calc!$C$2:$C$1009))=0,"No expiry",SUMPRODUCT(MAX((calc!$D$2:$D$1009=$A59)*(calc!$E$2:$E$1009=B$3)*calc!$C$2:$C$1009))))))</f>
      </c>
      <c r="C59" s="19">
        <f>IF(OR($A59="",C$3=""),"",IF(COUNTIFS(calc!$D$2:$D$1009,$A59,calc!$E$2:$E$1009,C$3)=0,"·",IF(COUNTIFS(calc!$D$2:$D$1009,$A59,calc!$E$2:$E$1009,C$3,calc!$F$2:$F$1009,1)&gt;0,"Check date",IF(SUMPRODUCT(MAX((calc!$D$2:$D$1009=$A59)*(calc!$E$2:$E$1009=C$3)*calc!$C$2:$C$1009))=0,"No expiry",SUMPRODUCT(MAX((calc!$D$2:$D$1009=$A59)*(calc!$E$2:$E$1009=C$3)*calc!$C$2:$C$1009))))))</f>
      </c>
      <c r="D59" s="19">
        <f>IF(OR($A59="",D$3=""),"",IF(COUNTIFS(calc!$D$2:$D$1009,$A59,calc!$E$2:$E$1009,D$3)=0,"·",IF(COUNTIFS(calc!$D$2:$D$1009,$A59,calc!$E$2:$E$1009,D$3,calc!$F$2:$F$1009,1)&gt;0,"Check date",IF(SUMPRODUCT(MAX((calc!$D$2:$D$1009=$A59)*(calc!$E$2:$E$1009=D$3)*calc!$C$2:$C$1009))=0,"No expiry",SUMPRODUCT(MAX((calc!$D$2:$D$1009=$A59)*(calc!$E$2:$E$1009=D$3)*calc!$C$2:$C$1009))))))</f>
      </c>
      <c r="E59" s="19">
        <f>IF(OR($A59="",E$3=""),"",IF(COUNTIFS(calc!$D$2:$D$1009,$A59,calc!$E$2:$E$1009,E$3)=0,"·",IF(COUNTIFS(calc!$D$2:$D$1009,$A59,calc!$E$2:$E$1009,E$3,calc!$F$2:$F$1009,1)&gt;0,"Check date",IF(SUMPRODUCT(MAX((calc!$D$2:$D$1009=$A59)*(calc!$E$2:$E$1009=E$3)*calc!$C$2:$C$1009))=0,"No expiry",SUMPRODUCT(MAX((calc!$D$2:$D$1009=$A59)*(calc!$E$2:$E$1009=E$3)*calc!$C$2:$C$1009))))))</f>
      </c>
      <c r="F59" s="19">
        <f>IF(OR($A59="",F$3=""),"",IF(COUNTIFS(calc!$D$2:$D$1009,$A59,calc!$E$2:$E$1009,F$3)=0,"·",IF(COUNTIFS(calc!$D$2:$D$1009,$A59,calc!$E$2:$E$1009,F$3,calc!$F$2:$F$1009,1)&gt;0,"Check date",IF(SUMPRODUCT(MAX((calc!$D$2:$D$1009=$A59)*(calc!$E$2:$E$1009=F$3)*calc!$C$2:$C$1009))=0,"No expiry",SUMPRODUCT(MAX((calc!$D$2:$D$1009=$A59)*(calc!$E$2:$E$1009=F$3)*calc!$C$2:$C$1009))))))</f>
      </c>
      <c r="G59" s="19">
        <f>IF(OR($A59="",G$3=""),"",IF(COUNTIFS(calc!$D$2:$D$1009,$A59,calc!$E$2:$E$1009,G$3)=0,"·",IF(COUNTIFS(calc!$D$2:$D$1009,$A59,calc!$E$2:$E$1009,G$3,calc!$F$2:$F$1009,1)&gt;0,"Check date",IF(SUMPRODUCT(MAX((calc!$D$2:$D$1009=$A59)*(calc!$E$2:$E$1009=G$3)*calc!$C$2:$C$1009))=0,"No expiry",SUMPRODUCT(MAX((calc!$D$2:$D$1009=$A59)*(calc!$E$2:$E$1009=G$3)*calc!$C$2:$C$1009))))))</f>
      </c>
      <c r="H59" s="19">
        <f>IF(OR($A59="",H$3=""),"",IF(COUNTIFS(calc!$D$2:$D$1009,$A59,calc!$E$2:$E$1009,H$3)=0,"·",IF(COUNTIFS(calc!$D$2:$D$1009,$A59,calc!$E$2:$E$1009,H$3,calc!$F$2:$F$1009,1)&gt;0,"Check date",IF(SUMPRODUCT(MAX((calc!$D$2:$D$1009=$A59)*(calc!$E$2:$E$1009=H$3)*calc!$C$2:$C$1009))=0,"No expiry",SUMPRODUCT(MAX((calc!$D$2:$D$1009=$A59)*(calc!$E$2:$E$1009=H$3)*calc!$C$2:$C$1009))))))</f>
      </c>
      <c r="I59" s="19">
        <f>IF(OR($A59="",I$3=""),"",IF(COUNTIFS(calc!$D$2:$D$1009,$A59,calc!$E$2:$E$1009,I$3)=0,"·",IF(COUNTIFS(calc!$D$2:$D$1009,$A59,calc!$E$2:$E$1009,I$3,calc!$F$2:$F$1009,1)&gt;0,"Check date",IF(SUMPRODUCT(MAX((calc!$D$2:$D$1009=$A59)*(calc!$E$2:$E$1009=I$3)*calc!$C$2:$C$1009))=0,"No expiry",SUMPRODUCT(MAX((calc!$D$2:$D$1009=$A59)*(calc!$E$2:$E$1009=I$3)*calc!$C$2:$C$1009))))))</f>
      </c>
      <c r="J59" s="19">
        <f>IF(OR($A59="",J$3=""),"",IF(COUNTIFS(calc!$D$2:$D$1009,$A59,calc!$E$2:$E$1009,J$3)=0,"·",IF(COUNTIFS(calc!$D$2:$D$1009,$A59,calc!$E$2:$E$1009,J$3,calc!$F$2:$F$1009,1)&gt;0,"Check date",IF(SUMPRODUCT(MAX((calc!$D$2:$D$1009=$A59)*(calc!$E$2:$E$1009=J$3)*calc!$C$2:$C$1009))=0,"No expiry",SUMPRODUCT(MAX((calc!$D$2:$D$1009=$A59)*(calc!$E$2:$E$1009=J$3)*calc!$C$2:$C$1009))))))</f>
      </c>
      <c r="K59" s="19">
        <f>IF(OR($A59="",K$3=""),"",IF(COUNTIFS(calc!$D$2:$D$1009,$A59,calc!$E$2:$E$1009,K$3)=0,"·",IF(COUNTIFS(calc!$D$2:$D$1009,$A59,calc!$E$2:$E$1009,K$3,calc!$F$2:$F$1009,1)&gt;0,"Check date",IF(SUMPRODUCT(MAX((calc!$D$2:$D$1009=$A59)*(calc!$E$2:$E$1009=K$3)*calc!$C$2:$C$1009))=0,"No expiry",SUMPRODUCT(MAX((calc!$D$2:$D$1009=$A59)*(calc!$E$2:$E$1009=K$3)*calc!$C$2:$C$1009))))))</f>
      </c>
      <c r="L59" s="19">
        <f>IF(OR($A59="",L$3=""),"",IF(COUNTIFS(calc!$D$2:$D$1009,$A59,calc!$E$2:$E$1009,L$3)=0,"·",IF(COUNTIFS(calc!$D$2:$D$1009,$A59,calc!$E$2:$E$1009,L$3,calc!$F$2:$F$1009,1)&gt;0,"Check date",IF(SUMPRODUCT(MAX((calc!$D$2:$D$1009=$A59)*(calc!$E$2:$E$1009=L$3)*calc!$C$2:$C$1009))=0,"No expiry",SUMPRODUCT(MAX((calc!$D$2:$D$1009=$A59)*(calc!$E$2:$E$1009=L$3)*calc!$C$2:$C$1009))))))</f>
      </c>
      <c r="M59" s="19">
        <f>IF(OR($A59="",M$3=""),"",IF(COUNTIFS(calc!$D$2:$D$1009,$A59,calc!$E$2:$E$1009,M$3)=0,"·",IF(COUNTIFS(calc!$D$2:$D$1009,$A59,calc!$E$2:$E$1009,M$3,calc!$F$2:$F$1009,1)&gt;0,"Check date",IF(SUMPRODUCT(MAX((calc!$D$2:$D$1009=$A59)*(calc!$E$2:$E$1009=M$3)*calc!$C$2:$C$1009))=0,"No expiry",SUMPRODUCT(MAX((calc!$D$2:$D$1009=$A59)*(calc!$E$2:$E$1009=M$3)*calc!$C$2:$C$1009))))))</f>
      </c>
      <c r="N59" s="19">
        <f>IF(OR($A59="",N$3=""),"",IF(COUNTIFS(calc!$D$2:$D$1009,$A59,calc!$E$2:$E$1009,N$3)=0,"·",IF(COUNTIFS(calc!$D$2:$D$1009,$A59,calc!$E$2:$E$1009,N$3,calc!$F$2:$F$1009,1)&gt;0,"Check date",IF(SUMPRODUCT(MAX((calc!$D$2:$D$1009=$A59)*(calc!$E$2:$E$1009=N$3)*calc!$C$2:$C$1009))=0,"No expiry",SUMPRODUCT(MAX((calc!$D$2:$D$1009=$A59)*(calc!$E$2:$E$1009=N$3)*calc!$C$2:$C$1009))))))</f>
      </c>
      <c r="O59" s="19">
        <f>IF(OR($A59="",O$3=""),"",IF(COUNTIFS(calc!$D$2:$D$1009,$A59,calc!$E$2:$E$1009,O$3)=0,"·",IF(COUNTIFS(calc!$D$2:$D$1009,$A59,calc!$E$2:$E$1009,O$3,calc!$F$2:$F$1009,1)&gt;0,"Check date",IF(SUMPRODUCT(MAX((calc!$D$2:$D$1009=$A59)*(calc!$E$2:$E$1009=O$3)*calc!$C$2:$C$1009))=0,"No expiry",SUMPRODUCT(MAX((calc!$D$2:$D$1009=$A59)*(calc!$E$2:$E$1009=O$3)*calc!$C$2:$C$1009))))))</f>
      </c>
      <c r="P59" s="19">
        <f>IF(OR($A59="",P$3=""),"",IF(COUNTIFS(calc!$D$2:$D$1009,$A59,calc!$E$2:$E$1009,P$3)=0,"·",IF(COUNTIFS(calc!$D$2:$D$1009,$A59,calc!$E$2:$E$1009,P$3,calc!$F$2:$F$1009,1)&gt;0,"Check date",IF(SUMPRODUCT(MAX((calc!$D$2:$D$1009=$A59)*(calc!$E$2:$E$1009=P$3)*calc!$C$2:$C$1009))=0,"No expiry",SUMPRODUCT(MAX((calc!$D$2:$D$1009=$A59)*(calc!$E$2:$E$1009=P$3)*calc!$C$2:$C$1009))))))</f>
      </c>
      <c r="Q59" s="19">
        <f>IF(OR($A59="",Q$3=""),"",IF(COUNTIFS(calc!$D$2:$D$1009,$A59,calc!$E$2:$E$1009,Q$3)=0,"·",IF(COUNTIFS(calc!$D$2:$D$1009,$A59,calc!$E$2:$E$1009,Q$3,calc!$F$2:$F$1009,1)&gt;0,"Check date",IF(SUMPRODUCT(MAX((calc!$D$2:$D$1009=$A59)*(calc!$E$2:$E$1009=Q$3)*calc!$C$2:$C$1009))=0,"No expiry",SUMPRODUCT(MAX((calc!$D$2:$D$1009=$A59)*(calc!$E$2:$E$1009=Q$3)*calc!$C$2:$C$1009))))))</f>
      </c>
      <c r="R59" s="19">
        <f>IF(OR($A59="",R$3=""),"",IF(COUNTIFS(calc!$D$2:$D$1009,$A59,calc!$E$2:$E$1009,R$3)=0,"·",IF(COUNTIFS(calc!$D$2:$D$1009,$A59,calc!$E$2:$E$1009,R$3,calc!$F$2:$F$1009,1)&gt;0,"Check date",IF(SUMPRODUCT(MAX((calc!$D$2:$D$1009=$A59)*(calc!$E$2:$E$1009=R$3)*calc!$C$2:$C$1009))=0,"No expiry",SUMPRODUCT(MAX((calc!$D$2:$D$1009=$A59)*(calc!$E$2:$E$1009=R$3)*calc!$C$2:$C$1009))))))</f>
      </c>
      <c r="S59" s="19">
        <f>IF(OR($A59="",S$3=""),"",IF(COUNTIFS(calc!$D$2:$D$1009,$A59,calc!$E$2:$E$1009,S$3)=0,"·",IF(COUNTIFS(calc!$D$2:$D$1009,$A59,calc!$E$2:$E$1009,S$3,calc!$F$2:$F$1009,1)&gt;0,"Check date",IF(SUMPRODUCT(MAX((calc!$D$2:$D$1009=$A59)*(calc!$E$2:$E$1009=S$3)*calc!$C$2:$C$1009))=0,"No expiry",SUMPRODUCT(MAX((calc!$D$2:$D$1009=$A59)*(calc!$E$2:$E$1009=S$3)*calc!$C$2:$C$1009))))))</f>
      </c>
      <c r="T59" s="19">
        <f>IF(OR($A59="",T$3=""),"",IF(COUNTIFS(calc!$D$2:$D$1009,$A59,calc!$E$2:$E$1009,T$3)=0,"·",IF(COUNTIFS(calc!$D$2:$D$1009,$A59,calc!$E$2:$E$1009,T$3,calc!$F$2:$F$1009,1)&gt;0,"Check date",IF(SUMPRODUCT(MAX((calc!$D$2:$D$1009=$A59)*(calc!$E$2:$E$1009=T$3)*calc!$C$2:$C$1009))=0,"No expiry",SUMPRODUCT(MAX((calc!$D$2:$D$1009=$A59)*(calc!$E$2:$E$1009=T$3)*calc!$C$2:$C$1009))))))</f>
      </c>
      <c r="U59" s="19">
        <f>IF(OR($A59="",U$3=""),"",IF(COUNTIFS(calc!$D$2:$D$1009,$A59,calc!$E$2:$E$1009,U$3)=0,"·",IF(COUNTIFS(calc!$D$2:$D$1009,$A59,calc!$E$2:$E$1009,U$3,calc!$F$2:$F$1009,1)&gt;0,"Check date",IF(SUMPRODUCT(MAX((calc!$D$2:$D$1009=$A59)*(calc!$E$2:$E$1009=U$3)*calc!$C$2:$C$1009))=0,"No expiry",SUMPRODUCT(MAX((calc!$D$2:$D$1009=$A59)*(calc!$E$2:$E$1009=U$3)*calc!$C$2:$C$1009))))))</f>
      </c>
      <c r="V59" s="19">
        <f>IF(OR($A59="",V$3=""),"",IF(COUNTIFS(calc!$D$2:$D$1009,$A59,calc!$E$2:$E$1009,V$3)=0,"·",IF(COUNTIFS(calc!$D$2:$D$1009,$A59,calc!$E$2:$E$1009,V$3,calc!$F$2:$F$1009,1)&gt;0,"Check date",IF(SUMPRODUCT(MAX((calc!$D$2:$D$1009=$A59)*(calc!$E$2:$E$1009=V$3)*calc!$C$2:$C$1009))=0,"No expiry",SUMPRODUCT(MAX((calc!$D$2:$D$1009=$A59)*(calc!$E$2:$E$1009=V$3)*calc!$C$2:$C$1009))))))</f>
      </c>
      <c r="W59" s="19">
        <f>IF(OR($A59="",W$3=""),"",IF(COUNTIFS(calc!$D$2:$D$1009,$A59,calc!$E$2:$E$1009,W$3)=0,"·",IF(COUNTIFS(calc!$D$2:$D$1009,$A59,calc!$E$2:$E$1009,W$3,calc!$F$2:$F$1009,1)&gt;0,"Check date",IF(SUMPRODUCT(MAX((calc!$D$2:$D$1009=$A59)*(calc!$E$2:$E$1009=W$3)*calc!$C$2:$C$1009))=0,"No expiry",SUMPRODUCT(MAX((calc!$D$2:$D$1009=$A59)*(calc!$E$2:$E$1009=W$3)*calc!$C$2:$C$1009))))))</f>
      </c>
      <c r="X59" s="19">
        <f>IF(OR($A59="",X$3=""),"",IF(COUNTIFS(calc!$D$2:$D$1009,$A59,calc!$E$2:$E$1009,X$3)=0,"·",IF(COUNTIFS(calc!$D$2:$D$1009,$A59,calc!$E$2:$E$1009,X$3,calc!$F$2:$F$1009,1)&gt;0,"Check date",IF(SUMPRODUCT(MAX((calc!$D$2:$D$1009=$A59)*(calc!$E$2:$E$1009=X$3)*calc!$C$2:$C$1009))=0,"No expiry",SUMPRODUCT(MAX((calc!$D$2:$D$1009=$A59)*(calc!$E$2:$E$1009=X$3)*calc!$C$2:$C$1009))))))</f>
      </c>
      <c r="Y59" s="19">
        <f>IF(OR($A59="",Y$3=""),"",IF(COUNTIFS(calc!$D$2:$D$1009,$A59,calc!$E$2:$E$1009,Y$3)=0,"·",IF(COUNTIFS(calc!$D$2:$D$1009,$A59,calc!$E$2:$E$1009,Y$3,calc!$F$2:$F$1009,1)&gt;0,"Check date",IF(SUMPRODUCT(MAX((calc!$D$2:$D$1009=$A59)*(calc!$E$2:$E$1009=Y$3)*calc!$C$2:$C$1009))=0,"No expiry",SUMPRODUCT(MAX((calc!$D$2:$D$1009=$A59)*(calc!$E$2:$E$1009=Y$3)*calc!$C$2:$C$1009))))))</f>
      </c>
      <c r="Z59" s="19">
        <f>IF(OR($A59="",Z$3=""),"",IF(COUNTIFS(calc!$D$2:$D$1009,$A59,calc!$E$2:$E$1009,Z$3)=0,"·",IF(COUNTIFS(calc!$D$2:$D$1009,$A59,calc!$E$2:$E$1009,Z$3,calc!$F$2:$F$1009,1)&gt;0,"Check date",IF(SUMPRODUCT(MAX((calc!$D$2:$D$1009=$A59)*(calc!$E$2:$E$1009=Z$3)*calc!$C$2:$C$1009))=0,"No expiry",SUMPRODUCT(MAX((calc!$D$2:$D$1009=$A59)*(calc!$E$2:$E$1009=Z$3)*calc!$C$2:$C$1009))))))</f>
      </c>
    </row>
    <row r="60" spans="1:26" x14ac:dyDescent="0.25">
      <c r="A60">
        <f>IFERROR(INDEX(calc!$D$2:$D$1009,MATCH(ROW()-3,calc!$A$2:$A$1009,0)),"")</f>
      </c>
      <c r="B60" s="19">
        <f>IF(OR($A60="",B$3=""),"",IF(COUNTIFS(calc!$D$2:$D$1009,$A60,calc!$E$2:$E$1009,B$3)=0,"·",IF(COUNTIFS(calc!$D$2:$D$1009,$A60,calc!$E$2:$E$1009,B$3,calc!$F$2:$F$1009,1)&gt;0,"Check date",IF(SUMPRODUCT(MAX((calc!$D$2:$D$1009=$A60)*(calc!$E$2:$E$1009=B$3)*calc!$C$2:$C$1009))=0,"No expiry",SUMPRODUCT(MAX((calc!$D$2:$D$1009=$A60)*(calc!$E$2:$E$1009=B$3)*calc!$C$2:$C$1009))))))</f>
      </c>
      <c r="C60" s="19">
        <f>IF(OR($A60="",C$3=""),"",IF(COUNTIFS(calc!$D$2:$D$1009,$A60,calc!$E$2:$E$1009,C$3)=0,"·",IF(COUNTIFS(calc!$D$2:$D$1009,$A60,calc!$E$2:$E$1009,C$3,calc!$F$2:$F$1009,1)&gt;0,"Check date",IF(SUMPRODUCT(MAX((calc!$D$2:$D$1009=$A60)*(calc!$E$2:$E$1009=C$3)*calc!$C$2:$C$1009))=0,"No expiry",SUMPRODUCT(MAX((calc!$D$2:$D$1009=$A60)*(calc!$E$2:$E$1009=C$3)*calc!$C$2:$C$1009))))))</f>
      </c>
      <c r="D60" s="19">
        <f>IF(OR($A60="",D$3=""),"",IF(COUNTIFS(calc!$D$2:$D$1009,$A60,calc!$E$2:$E$1009,D$3)=0,"·",IF(COUNTIFS(calc!$D$2:$D$1009,$A60,calc!$E$2:$E$1009,D$3,calc!$F$2:$F$1009,1)&gt;0,"Check date",IF(SUMPRODUCT(MAX((calc!$D$2:$D$1009=$A60)*(calc!$E$2:$E$1009=D$3)*calc!$C$2:$C$1009))=0,"No expiry",SUMPRODUCT(MAX((calc!$D$2:$D$1009=$A60)*(calc!$E$2:$E$1009=D$3)*calc!$C$2:$C$1009))))))</f>
      </c>
      <c r="E60" s="19">
        <f>IF(OR($A60="",E$3=""),"",IF(COUNTIFS(calc!$D$2:$D$1009,$A60,calc!$E$2:$E$1009,E$3)=0,"·",IF(COUNTIFS(calc!$D$2:$D$1009,$A60,calc!$E$2:$E$1009,E$3,calc!$F$2:$F$1009,1)&gt;0,"Check date",IF(SUMPRODUCT(MAX((calc!$D$2:$D$1009=$A60)*(calc!$E$2:$E$1009=E$3)*calc!$C$2:$C$1009))=0,"No expiry",SUMPRODUCT(MAX((calc!$D$2:$D$1009=$A60)*(calc!$E$2:$E$1009=E$3)*calc!$C$2:$C$1009))))))</f>
      </c>
      <c r="F60" s="19">
        <f>IF(OR($A60="",F$3=""),"",IF(COUNTIFS(calc!$D$2:$D$1009,$A60,calc!$E$2:$E$1009,F$3)=0,"·",IF(COUNTIFS(calc!$D$2:$D$1009,$A60,calc!$E$2:$E$1009,F$3,calc!$F$2:$F$1009,1)&gt;0,"Check date",IF(SUMPRODUCT(MAX((calc!$D$2:$D$1009=$A60)*(calc!$E$2:$E$1009=F$3)*calc!$C$2:$C$1009))=0,"No expiry",SUMPRODUCT(MAX((calc!$D$2:$D$1009=$A60)*(calc!$E$2:$E$1009=F$3)*calc!$C$2:$C$1009))))))</f>
      </c>
      <c r="G60" s="19">
        <f>IF(OR($A60="",G$3=""),"",IF(COUNTIFS(calc!$D$2:$D$1009,$A60,calc!$E$2:$E$1009,G$3)=0,"·",IF(COUNTIFS(calc!$D$2:$D$1009,$A60,calc!$E$2:$E$1009,G$3,calc!$F$2:$F$1009,1)&gt;0,"Check date",IF(SUMPRODUCT(MAX((calc!$D$2:$D$1009=$A60)*(calc!$E$2:$E$1009=G$3)*calc!$C$2:$C$1009))=0,"No expiry",SUMPRODUCT(MAX((calc!$D$2:$D$1009=$A60)*(calc!$E$2:$E$1009=G$3)*calc!$C$2:$C$1009))))))</f>
      </c>
      <c r="H60" s="19">
        <f>IF(OR($A60="",H$3=""),"",IF(COUNTIFS(calc!$D$2:$D$1009,$A60,calc!$E$2:$E$1009,H$3)=0,"·",IF(COUNTIFS(calc!$D$2:$D$1009,$A60,calc!$E$2:$E$1009,H$3,calc!$F$2:$F$1009,1)&gt;0,"Check date",IF(SUMPRODUCT(MAX((calc!$D$2:$D$1009=$A60)*(calc!$E$2:$E$1009=H$3)*calc!$C$2:$C$1009))=0,"No expiry",SUMPRODUCT(MAX((calc!$D$2:$D$1009=$A60)*(calc!$E$2:$E$1009=H$3)*calc!$C$2:$C$1009))))))</f>
      </c>
      <c r="I60" s="19">
        <f>IF(OR($A60="",I$3=""),"",IF(COUNTIFS(calc!$D$2:$D$1009,$A60,calc!$E$2:$E$1009,I$3)=0,"·",IF(COUNTIFS(calc!$D$2:$D$1009,$A60,calc!$E$2:$E$1009,I$3,calc!$F$2:$F$1009,1)&gt;0,"Check date",IF(SUMPRODUCT(MAX((calc!$D$2:$D$1009=$A60)*(calc!$E$2:$E$1009=I$3)*calc!$C$2:$C$1009))=0,"No expiry",SUMPRODUCT(MAX((calc!$D$2:$D$1009=$A60)*(calc!$E$2:$E$1009=I$3)*calc!$C$2:$C$1009))))))</f>
      </c>
      <c r="J60" s="19">
        <f>IF(OR($A60="",J$3=""),"",IF(COUNTIFS(calc!$D$2:$D$1009,$A60,calc!$E$2:$E$1009,J$3)=0,"·",IF(COUNTIFS(calc!$D$2:$D$1009,$A60,calc!$E$2:$E$1009,J$3,calc!$F$2:$F$1009,1)&gt;0,"Check date",IF(SUMPRODUCT(MAX((calc!$D$2:$D$1009=$A60)*(calc!$E$2:$E$1009=J$3)*calc!$C$2:$C$1009))=0,"No expiry",SUMPRODUCT(MAX((calc!$D$2:$D$1009=$A60)*(calc!$E$2:$E$1009=J$3)*calc!$C$2:$C$1009))))))</f>
      </c>
      <c r="K60" s="19">
        <f>IF(OR($A60="",K$3=""),"",IF(COUNTIFS(calc!$D$2:$D$1009,$A60,calc!$E$2:$E$1009,K$3)=0,"·",IF(COUNTIFS(calc!$D$2:$D$1009,$A60,calc!$E$2:$E$1009,K$3,calc!$F$2:$F$1009,1)&gt;0,"Check date",IF(SUMPRODUCT(MAX((calc!$D$2:$D$1009=$A60)*(calc!$E$2:$E$1009=K$3)*calc!$C$2:$C$1009))=0,"No expiry",SUMPRODUCT(MAX((calc!$D$2:$D$1009=$A60)*(calc!$E$2:$E$1009=K$3)*calc!$C$2:$C$1009))))))</f>
      </c>
      <c r="L60" s="19">
        <f>IF(OR($A60="",L$3=""),"",IF(COUNTIFS(calc!$D$2:$D$1009,$A60,calc!$E$2:$E$1009,L$3)=0,"·",IF(COUNTIFS(calc!$D$2:$D$1009,$A60,calc!$E$2:$E$1009,L$3,calc!$F$2:$F$1009,1)&gt;0,"Check date",IF(SUMPRODUCT(MAX((calc!$D$2:$D$1009=$A60)*(calc!$E$2:$E$1009=L$3)*calc!$C$2:$C$1009))=0,"No expiry",SUMPRODUCT(MAX((calc!$D$2:$D$1009=$A60)*(calc!$E$2:$E$1009=L$3)*calc!$C$2:$C$1009))))))</f>
      </c>
      <c r="M60" s="19">
        <f>IF(OR($A60="",M$3=""),"",IF(COUNTIFS(calc!$D$2:$D$1009,$A60,calc!$E$2:$E$1009,M$3)=0,"·",IF(COUNTIFS(calc!$D$2:$D$1009,$A60,calc!$E$2:$E$1009,M$3,calc!$F$2:$F$1009,1)&gt;0,"Check date",IF(SUMPRODUCT(MAX((calc!$D$2:$D$1009=$A60)*(calc!$E$2:$E$1009=M$3)*calc!$C$2:$C$1009))=0,"No expiry",SUMPRODUCT(MAX((calc!$D$2:$D$1009=$A60)*(calc!$E$2:$E$1009=M$3)*calc!$C$2:$C$1009))))))</f>
      </c>
      <c r="N60" s="19">
        <f>IF(OR($A60="",N$3=""),"",IF(COUNTIFS(calc!$D$2:$D$1009,$A60,calc!$E$2:$E$1009,N$3)=0,"·",IF(COUNTIFS(calc!$D$2:$D$1009,$A60,calc!$E$2:$E$1009,N$3,calc!$F$2:$F$1009,1)&gt;0,"Check date",IF(SUMPRODUCT(MAX((calc!$D$2:$D$1009=$A60)*(calc!$E$2:$E$1009=N$3)*calc!$C$2:$C$1009))=0,"No expiry",SUMPRODUCT(MAX((calc!$D$2:$D$1009=$A60)*(calc!$E$2:$E$1009=N$3)*calc!$C$2:$C$1009))))))</f>
      </c>
      <c r="O60" s="19">
        <f>IF(OR($A60="",O$3=""),"",IF(COUNTIFS(calc!$D$2:$D$1009,$A60,calc!$E$2:$E$1009,O$3)=0,"·",IF(COUNTIFS(calc!$D$2:$D$1009,$A60,calc!$E$2:$E$1009,O$3,calc!$F$2:$F$1009,1)&gt;0,"Check date",IF(SUMPRODUCT(MAX((calc!$D$2:$D$1009=$A60)*(calc!$E$2:$E$1009=O$3)*calc!$C$2:$C$1009))=0,"No expiry",SUMPRODUCT(MAX((calc!$D$2:$D$1009=$A60)*(calc!$E$2:$E$1009=O$3)*calc!$C$2:$C$1009))))))</f>
      </c>
      <c r="P60" s="19">
        <f>IF(OR($A60="",P$3=""),"",IF(COUNTIFS(calc!$D$2:$D$1009,$A60,calc!$E$2:$E$1009,P$3)=0,"·",IF(COUNTIFS(calc!$D$2:$D$1009,$A60,calc!$E$2:$E$1009,P$3,calc!$F$2:$F$1009,1)&gt;0,"Check date",IF(SUMPRODUCT(MAX((calc!$D$2:$D$1009=$A60)*(calc!$E$2:$E$1009=P$3)*calc!$C$2:$C$1009))=0,"No expiry",SUMPRODUCT(MAX((calc!$D$2:$D$1009=$A60)*(calc!$E$2:$E$1009=P$3)*calc!$C$2:$C$1009))))))</f>
      </c>
      <c r="Q60" s="19">
        <f>IF(OR($A60="",Q$3=""),"",IF(COUNTIFS(calc!$D$2:$D$1009,$A60,calc!$E$2:$E$1009,Q$3)=0,"·",IF(COUNTIFS(calc!$D$2:$D$1009,$A60,calc!$E$2:$E$1009,Q$3,calc!$F$2:$F$1009,1)&gt;0,"Check date",IF(SUMPRODUCT(MAX((calc!$D$2:$D$1009=$A60)*(calc!$E$2:$E$1009=Q$3)*calc!$C$2:$C$1009))=0,"No expiry",SUMPRODUCT(MAX((calc!$D$2:$D$1009=$A60)*(calc!$E$2:$E$1009=Q$3)*calc!$C$2:$C$1009))))))</f>
      </c>
      <c r="R60" s="19">
        <f>IF(OR($A60="",R$3=""),"",IF(COUNTIFS(calc!$D$2:$D$1009,$A60,calc!$E$2:$E$1009,R$3)=0,"·",IF(COUNTIFS(calc!$D$2:$D$1009,$A60,calc!$E$2:$E$1009,R$3,calc!$F$2:$F$1009,1)&gt;0,"Check date",IF(SUMPRODUCT(MAX((calc!$D$2:$D$1009=$A60)*(calc!$E$2:$E$1009=R$3)*calc!$C$2:$C$1009))=0,"No expiry",SUMPRODUCT(MAX((calc!$D$2:$D$1009=$A60)*(calc!$E$2:$E$1009=R$3)*calc!$C$2:$C$1009))))))</f>
      </c>
      <c r="S60" s="19">
        <f>IF(OR($A60="",S$3=""),"",IF(COUNTIFS(calc!$D$2:$D$1009,$A60,calc!$E$2:$E$1009,S$3)=0,"·",IF(COUNTIFS(calc!$D$2:$D$1009,$A60,calc!$E$2:$E$1009,S$3,calc!$F$2:$F$1009,1)&gt;0,"Check date",IF(SUMPRODUCT(MAX((calc!$D$2:$D$1009=$A60)*(calc!$E$2:$E$1009=S$3)*calc!$C$2:$C$1009))=0,"No expiry",SUMPRODUCT(MAX((calc!$D$2:$D$1009=$A60)*(calc!$E$2:$E$1009=S$3)*calc!$C$2:$C$1009))))))</f>
      </c>
      <c r="T60" s="19">
        <f>IF(OR($A60="",T$3=""),"",IF(COUNTIFS(calc!$D$2:$D$1009,$A60,calc!$E$2:$E$1009,T$3)=0,"·",IF(COUNTIFS(calc!$D$2:$D$1009,$A60,calc!$E$2:$E$1009,T$3,calc!$F$2:$F$1009,1)&gt;0,"Check date",IF(SUMPRODUCT(MAX((calc!$D$2:$D$1009=$A60)*(calc!$E$2:$E$1009=T$3)*calc!$C$2:$C$1009))=0,"No expiry",SUMPRODUCT(MAX((calc!$D$2:$D$1009=$A60)*(calc!$E$2:$E$1009=T$3)*calc!$C$2:$C$1009))))))</f>
      </c>
      <c r="U60" s="19">
        <f>IF(OR($A60="",U$3=""),"",IF(COUNTIFS(calc!$D$2:$D$1009,$A60,calc!$E$2:$E$1009,U$3)=0,"·",IF(COUNTIFS(calc!$D$2:$D$1009,$A60,calc!$E$2:$E$1009,U$3,calc!$F$2:$F$1009,1)&gt;0,"Check date",IF(SUMPRODUCT(MAX((calc!$D$2:$D$1009=$A60)*(calc!$E$2:$E$1009=U$3)*calc!$C$2:$C$1009))=0,"No expiry",SUMPRODUCT(MAX((calc!$D$2:$D$1009=$A60)*(calc!$E$2:$E$1009=U$3)*calc!$C$2:$C$1009))))))</f>
      </c>
      <c r="V60" s="19">
        <f>IF(OR($A60="",V$3=""),"",IF(COUNTIFS(calc!$D$2:$D$1009,$A60,calc!$E$2:$E$1009,V$3)=0,"·",IF(COUNTIFS(calc!$D$2:$D$1009,$A60,calc!$E$2:$E$1009,V$3,calc!$F$2:$F$1009,1)&gt;0,"Check date",IF(SUMPRODUCT(MAX((calc!$D$2:$D$1009=$A60)*(calc!$E$2:$E$1009=V$3)*calc!$C$2:$C$1009))=0,"No expiry",SUMPRODUCT(MAX((calc!$D$2:$D$1009=$A60)*(calc!$E$2:$E$1009=V$3)*calc!$C$2:$C$1009))))))</f>
      </c>
      <c r="W60" s="19">
        <f>IF(OR($A60="",W$3=""),"",IF(COUNTIFS(calc!$D$2:$D$1009,$A60,calc!$E$2:$E$1009,W$3)=0,"·",IF(COUNTIFS(calc!$D$2:$D$1009,$A60,calc!$E$2:$E$1009,W$3,calc!$F$2:$F$1009,1)&gt;0,"Check date",IF(SUMPRODUCT(MAX((calc!$D$2:$D$1009=$A60)*(calc!$E$2:$E$1009=W$3)*calc!$C$2:$C$1009))=0,"No expiry",SUMPRODUCT(MAX((calc!$D$2:$D$1009=$A60)*(calc!$E$2:$E$1009=W$3)*calc!$C$2:$C$1009))))))</f>
      </c>
      <c r="X60" s="19">
        <f>IF(OR($A60="",X$3=""),"",IF(COUNTIFS(calc!$D$2:$D$1009,$A60,calc!$E$2:$E$1009,X$3)=0,"·",IF(COUNTIFS(calc!$D$2:$D$1009,$A60,calc!$E$2:$E$1009,X$3,calc!$F$2:$F$1009,1)&gt;0,"Check date",IF(SUMPRODUCT(MAX((calc!$D$2:$D$1009=$A60)*(calc!$E$2:$E$1009=X$3)*calc!$C$2:$C$1009))=0,"No expiry",SUMPRODUCT(MAX((calc!$D$2:$D$1009=$A60)*(calc!$E$2:$E$1009=X$3)*calc!$C$2:$C$1009))))))</f>
      </c>
      <c r="Y60" s="19">
        <f>IF(OR($A60="",Y$3=""),"",IF(COUNTIFS(calc!$D$2:$D$1009,$A60,calc!$E$2:$E$1009,Y$3)=0,"·",IF(COUNTIFS(calc!$D$2:$D$1009,$A60,calc!$E$2:$E$1009,Y$3,calc!$F$2:$F$1009,1)&gt;0,"Check date",IF(SUMPRODUCT(MAX((calc!$D$2:$D$1009=$A60)*(calc!$E$2:$E$1009=Y$3)*calc!$C$2:$C$1009))=0,"No expiry",SUMPRODUCT(MAX((calc!$D$2:$D$1009=$A60)*(calc!$E$2:$E$1009=Y$3)*calc!$C$2:$C$1009))))))</f>
      </c>
      <c r="Z60" s="19">
        <f>IF(OR($A60="",Z$3=""),"",IF(COUNTIFS(calc!$D$2:$D$1009,$A60,calc!$E$2:$E$1009,Z$3)=0,"·",IF(COUNTIFS(calc!$D$2:$D$1009,$A60,calc!$E$2:$E$1009,Z$3,calc!$F$2:$F$1009,1)&gt;0,"Check date",IF(SUMPRODUCT(MAX((calc!$D$2:$D$1009=$A60)*(calc!$E$2:$E$1009=Z$3)*calc!$C$2:$C$1009))=0,"No expiry",SUMPRODUCT(MAX((calc!$D$2:$D$1009=$A60)*(calc!$E$2:$E$1009=Z$3)*calc!$C$2:$C$1009))))))</f>
      </c>
    </row>
    <row r="61" spans="1:26" x14ac:dyDescent="0.25">
      <c r="A61">
        <f>IFERROR(INDEX(calc!$D$2:$D$1009,MATCH(ROW()-3,calc!$A$2:$A$1009,0)),"")</f>
      </c>
      <c r="B61" s="19">
        <f>IF(OR($A61="",B$3=""),"",IF(COUNTIFS(calc!$D$2:$D$1009,$A61,calc!$E$2:$E$1009,B$3)=0,"·",IF(COUNTIFS(calc!$D$2:$D$1009,$A61,calc!$E$2:$E$1009,B$3,calc!$F$2:$F$1009,1)&gt;0,"Check date",IF(SUMPRODUCT(MAX((calc!$D$2:$D$1009=$A61)*(calc!$E$2:$E$1009=B$3)*calc!$C$2:$C$1009))=0,"No expiry",SUMPRODUCT(MAX((calc!$D$2:$D$1009=$A61)*(calc!$E$2:$E$1009=B$3)*calc!$C$2:$C$1009))))))</f>
      </c>
      <c r="C61" s="19">
        <f>IF(OR($A61="",C$3=""),"",IF(COUNTIFS(calc!$D$2:$D$1009,$A61,calc!$E$2:$E$1009,C$3)=0,"·",IF(COUNTIFS(calc!$D$2:$D$1009,$A61,calc!$E$2:$E$1009,C$3,calc!$F$2:$F$1009,1)&gt;0,"Check date",IF(SUMPRODUCT(MAX((calc!$D$2:$D$1009=$A61)*(calc!$E$2:$E$1009=C$3)*calc!$C$2:$C$1009))=0,"No expiry",SUMPRODUCT(MAX((calc!$D$2:$D$1009=$A61)*(calc!$E$2:$E$1009=C$3)*calc!$C$2:$C$1009))))))</f>
      </c>
      <c r="D61" s="19">
        <f>IF(OR($A61="",D$3=""),"",IF(COUNTIFS(calc!$D$2:$D$1009,$A61,calc!$E$2:$E$1009,D$3)=0,"·",IF(COUNTIFS(calc!$D$2:$D$1009,$A61,calc!$E$2:$E$1009,D$3,calc!$F$2:$F$1009,1)&gt;0,"Check date",IF(SUMPRODUCT(MAX((calc!$D$2:$D$1009=$A61)*(calc!$E$2:$E$1009=D$3)*calc!$C$2:$C$1009))=0,"No expiry",SUMPRODUCT(MAX((calc!$D$2:$D$1009=$A61)*(calc!$E$2:$E$1009=D$3)*calc!$C$2:$C$1009))))))</f>
      </c>
      <c r="E61" s="19">
        <f>IF(OR($A61="",E$3=""),"",IF(COUNTIFS(calc!$D$2:$D$1009,$A61,calc!$E$2:$E$1009,E$3)=0,"·",IF(COUNTIFS(calc!$D$2:$D$1009,$A61,calc!$E$2:$E$1009,E$3,calc!$F$2:$F$1009,1)&gt;0,"Check date",IF(SUMPRODUCT(MAX((calc!$D$2:$D$1009=$A61)*(calc!$E$2:$E$1009=E$3)*calc!$C$2:$C$1009))=0,"No expiry",SUMPRODUCT(MAX((calc!$D$2:$D$1009=$A61)*(calc!$E$2:$E$1009=E$3)*calc!$C$2:$C$1009))))))</f>
      </c>
      <c r="F61" s="19">
        <f>IF(OR($A61="",F$3=""),"",IF(COUNTIFS(calc!$D$2:$D$1009,$A61,calc!$E$2:$E$1009,F$3)=0,"·",IF(COUNTIFS(calc!$D$2:$D$1009,$A61,calc!$E$2:$E$1009,F$3,calc!$F$2:$F$1009,1)&gt;0,"Check date",IF(SUMPRODUCT(MAX((calc!$D$2:$D$1009=$A61)*(calc!$E$2:$E$1009=F$3)*calc!$C$2:$C$1009))=0,"No expiry",SUMPRODUCT(MAX((calc!$D$2:$D$1009=$A61)*(calc!$E$2:$E$1009=F$3)*calc!$C$2:$C$1009))))))</f>
      </c>
      <c r="G61" s="19">
        <f>IF(OR($A61="",G$3=""),"",IF(COUNTIFS(calc!$D$2:$D$1009,$A61,calc!$E$2:$E$1009,G$3)=0,"·",IF(COUNTIFS(calc!$D$2:$D$1009,$A61,calc!$E$2:$E$1009,G$3,calc!$F$2:$F$1009,1)&gt;0,"Check date",IF(SUMPRODUCT(MAX((calc!$D$2:$D$1009=$A61)*(calc!$E$2:$E$1009=G$3)*calc!$C$2:$C$1009))=0,"No expiry",SUMPRODUCT(MAX((calc!$D$2:$D$1009=$A61)*(calc!$E$2:$E$1009=G$3)*calc!$C$2:$C$1009))))))</f>
      </c>
      <c r="H61" s="19">
        <f>IF(OR($A61="",H$3=""),"",IF(COUNTIFS(calc!$D$2:$D$1009,$A61,calc!$E$2:$E$1009,H$3)=0,"·",IF(COUNTIFS(calc!$D$2:$D$1009,$A61,calc!$E$2:$E$1009,H$3,calc!$F$2:$F$1009,1)&gt;0,"Check date",IF(SUMPRODUCT(MAX((calc!$D$2:$D$1009=$A61)*(calc!$E$2:$E$1009=H$3)*calc!$C$2:$C$1009))=0,"No expiry",SUMPRODUCT(MAX((calc!$D$2:$D$1009=$A61)*(calc!$E$2:$E$1009=H$3)*calc!$C$2:$C$1009))))))</f>
      </c>
      <c r="I61" s="19">
        <f>IF(OR($A61="",I$3=""),"",IF(COUNTIFS(calc!$D$2:$D$1009,$A61,calc!$E$2:$E$1009,I$3)=0,"·",IF(COUNTIFS(calc!$D$2:$D$1009,$A61,calc!$E$2:$E$1009,I$3,calc!$F$2:$F$1009,1)&gt;0,"Check date",IF(SUMPRODUCT(MAX((calc!$D$2:$D$1009=$A61)*(calc!$E$2:$E$1009=I$3)*calc!$C$2:$C$1009))=0,"No expiry",SUMPRODUCT(MAX((calc!$D$2:$D$1009=$A61)*(calc!$E$2:$E$1009=I$3)*calc!$C$2:$C$1009))))))</f>
      </c>
      <c r="J61" s="19">
        <f>IF(OR($A61="",J$3=""),"",IF(COUNTIFS(calc!$D$2:$D$1009,$A61,calc!$E$2:$E$1009,J$3)=0,"·",IF(COUNTIFS(calc!$D$2:$D$1009,$A61,calc!$E$2:$E$1009,J$3,calc!$F$2:$F$1009,1)&gt;0,"Check date",IF(SUMPRODUCT(MAX((calc!$D$2:$D$1009=$A61)*(calc!$E$2:$E$1009=J$3)*calc!$C$2:$C$1009))=0,"No expiry",SUMPRODUCT(MAX((calc!$D$2:$D$1009=$A61)*(calc!$E$2:$E$1009=J$3)*calc!$C$2:$C$1009))))))</f>
      </c>
      <c r="K61" s="19">
        <f>IF(OR($A61="",K$3=""),"",IF(COUNTIFS(calc!$D$2:$D$1009,$A61,calc!$E$2:$E$1009,K$3)=0,"·",IF(COUNTIFS(calc!$D$2:$D$1009,$A61,calc!$E$2:$E$1009,K$3,calc!$F$2:$F$1009,1)&gt;0,"Check date",IF(SUMPRODUCT(MAX((calc!$D$2:$D$1009=$A61)*(calc!$E$2:$E$1009=K$3)*calc!$C$2:$C$1009))=0,"No expiry",SUMPRODUCT(MAX((calc!$D$2:$D$1009=$A61)*(calc!$E$2:$E$1009=K$3)*calc!$C$2:$C$1009))))))</f>
      </c>
      <c r="L61" s="19">
        <f>IF(OR($A61="",L$3=""),"",IF(COUNTIFS(calc!$D$2:$D$1009,$A61,calc!$E$2:$E$1009,L$3)=0,"·",IF(COUNTIFS(calc!$D$2:$D$1009,$A61,calc!$E$2:$E$1009,L$3,calc!$F$2:$F$1009,1)&gt;0,"Check date",IF(SUMPRODUCT(MAX((calc!$D$2:$D$1009=$A61)*(calc!$E$2:$E$1009=L$3)*calc!$C$2:$C$1009))=0,"No expiry",SUMPRODUCT(MAX((calc!$D$2:$D$1009=$A61)*(calc!$E$2:$E$1009=L$3)*calc!$C$2:$C$1009))))))</f>
      </c>
      <c r="M61" s="19">
        <f>IF(OR($A61="",M$3=""),"",IF(COUNTIFS(calc!$D$2:$D$1009,$A61,calc!$E$2:$E$1009,M$3)=0,"·",IF(COUNTIFS(calc!$D$2:$D$1009,$A61,calc!$E$2:$E$1009,M$3,calc!$F$2:$F$1009,1)&gt;0,"Check date",IF(SUMPRODUCT(MAX((calc!$D$2:$D$1009=$A61)*(calc!$E$2:$E$1009=M$3)*calc!$C$2:$C$1009))=0,"No expiry",SUMPRODUCT(MAX((calc!$D$2:$D$1009=$A61)*(calc!$E$2:$E$1009=M$3)*calc!$C$2:$C$1009))))))</f>
      </c>
      <c r="N61" s="19">
        <f>IF(OR($A61="",N$3=""),"",IF(COUNTIFS(calc!$D$2:$D$1009,$A61,calc!$E$2:$E$1009,N$3)=0,"·",IF(COUNTIFS(calc!$D$2:$D$1009,$A61,calc!$E$2:$E$1009,N$3,calc!$F$2:$F$1009,1)&gt;0,"Check date",IF(SUMPRODUCT(MAX((calc!$D$2:$D$1009=$A61)*(calc!$E$2:$E$1009=N$3)*calc!$C$2:$C$1009))=0,"No expiry",SUMPRODUCT(MAX((calc!$D$2:$D$1009=$A61)*(calc!$E$2:$E$1009=N$3)*calc!$C$2:$C$1009))))))</f>
      </c>
      <c r="O61" s="19">
        <f>IF(OR($A61="",O$3=""),"",IF(COUNTIFS(calc!$D$2:$D$1009,$A61,calc!$E$2:$E$1009,O$3)=0,"·",IF(COUNTIFS(calc!$D$2:$D$1009,$A61,calc!$E$2:$E$1009,O$3,calc!$F$2:$F$1009,1)&gt;0,"Check date",IF(SUMPRODUCT(MAX((calc!$D$2:$D$1009=$A61)*(calc!$E$2:$E$1009=O$3)*calc!$C$2:$C$1009))=0,"No expiry",SUMPRODUCT(MAX((calc!$D$2:$D$1009=$A61)*(calc!$E$2:$E$1009=O$3)*calc!$C$2:$C$1009))))))</f>
      </c>
      <c r="P61" s="19">
        <f>IF(OR($A61="",P$3=""),"",IF(COUNTIFS(calc!$D$2:$D$1009,$A61,calc!$E$2:$E$1009,P$3)=0,"·",IF(COUNTIFS(calc!$D$2:$D$1009,$A61,calc!$E$2:$E$1009,P$3,calc!$F$2:$F$1009,1)&gt;0,"Check date",IF(SUMPRODUCT(MAX((calc!$D$2:$D$1009=$A61)*(calc!$E$2:$E$1009=P$3)*calc!$C$2:$C$1009))=0,"No expiry",SUMPRODUCT(MAX((calc!$D$2:$D$1009=$A61)*(calc!$E$2:$E$1009=P$3)*calc!$C$2:$C$1009))))))</f>
      </c>
      <c r="Q61" s="19">
        <f>IF(OR($A61="",Q$3=""),"",IF(COUNTIFS(calc!$D$2:$D$1009,$A61,calc!$E$2:$E$1009,Q$3)=0,"·",IF(COUNTIFS(calc!$D$2:$D$1009,$A61,calc!$E$2:$E$1009,Q$3,calc!$F$2:$F$1009,1)&gt;0,"Check date",IF(SUMPRODUCT(MAX((calc!$D$2:$D$1009=$A61)*(calc!$E$2:$E$1009=Q$3)*calc!$C$2:$C$1009))=0,"No expiry",SUMPRODUCT(MAX((calc!$D$2:$D$1009=$A61)*(calc!$E$2:$E$1009=Q$3)*calc!$C$2:$C$1009))))))</f>
      </c>
      <c r="R61" s="19">
        <f>IF(OR($A61="",R$3=""),"",IF(COUNTIFS(calc!$D$2:$D$1009,$A61,calc!$E$2:$E$1009,R$3)=0,"·",IF(COUNTIFS(calc!$D$2:$D$1009,$A61,calc!$E$2:$E$1009,R$3,calc!$F$2:$F$1009,1)&gt;0,"Check date",IF(SUMPRODUCT(MAX((calc!$D$2:$D$1009=$A61)*(calc!$E$2:$E$1009=R$3)*calc!$C$2:$C$1009))=0,"No expiry",SUMPRODUCT(MAX((calc!$D$2:$D$1009=$A61)*(calc!$E$2:$E$1009=R$3)*calc!$C$2:$C$1009))))))</f>
      </c>
      <c r="S61" s="19">
        <f>IF(OR($A61="",S$3=""),"",IF(COUNTIFS(calc!$D$2:$D$1009,$A61,calc!$E$2:$E$1009,S$3)=0,"·",IF(COUNTIFS(calc!$D$2:$D$1009,$A61,calc!$E$2:$E$1009,S$3,calc!$F$2:$F$1009,1)&gt;0,"Check date",IF(SUMPRODUCT(MAX((calc!$D$2:$D$1009=$A61)*(calc!$E$2:$E$1009=S$3)*calc!$C$2:$C$1009))=0,"No expiry",SUMPRODUCT(MAX((calc!$D$2:$D$1009=$A61)*(calc!$E$2:$E$1009=S$3)*calc!$C$2:$C$1009))))))</f>
      </c>
      <c r="T61" s="19">
        <f>IF(OR($A61="",T$3=""),"",IF(COUNTIFS(calc!$D$2:$D$1009,$A61,calc!$E$2:$E$1009,T$3)=0,"·",IF(COUNTIFS(calc!$D$2:$D$1009,$A61,calc!$E$2:$E$1009,T$3,calc!$F$2:$F$1009,1)&gt;0,"Check date",IF(SUMPRODUCT(MAX((calc!$D$2:$D$1009=$A61)*(calc!$E$2:$E$1009=T$3)*calc!$C$2:$C$1009))=0,"No expiry",SUMPRODUCT(MAX((calc!$D$2:$D$1009=$A61)*(calc!$E$2:$E$1009=T$3)*calc!$C$2:$C$1009))))))</f>
      </c>
      <c r="U61" s="19">
        <f>IF(OR($A61="",U$3=""),"",IF(COUNTIFS(calc!$D$2:$D$1009,$A61,calc!$E$2:$E$1009,U$3)=0,"·",IF(COUNTIFS(calc!$D$2:$D$1009,$A61,calc!$E$2:$E$1009,U$3,calc!$F$2:$F$1009,1)&gt;0,"Check date",IF(SUMPRODUCT(MAX((calc!$D$2:$D$1009=$A61)*(calc!$E$2:$E$1009=U$3)*calc!$C$2:$C$1009))=0,"No expiry",SUMPRODUCT(MAX((calc!$D$2:$D$1009=$A61)*(calc!$E$2:$E$1009=U$3)*calc!$C$2:$C$1009))))))</f>
      </c>
      <c r="V61" s="19">
        <f>IF(OR($A61="",V$3=""),"",IF(COUNTIFS(calc!$D$2:$D$1009,$A61,calc!$E$2:$E$1009,V$3)=0,"·",IF(COUNTIFS(calc!$D$2:$D$1009,$A61,calc!$E$2:$E$1009,V$3,calc!$F$2:$F$1009,1)&gt;0,"Check date",IF(SUMPRODUCT(MAX((calc!$D$2:$D$1009=$A61)*(calc!$E$2:$E$1009=V$3)*calc!$C$2:$C$1009))=0,"No expiry",SUMPRODUCT(MAX((calc!$D$2:$D$1009=$A61)*(calc!$E$2:$E$1009=V$3)*calc!$C$2:$C$1009))))))</f>
      </c>
      <c r="W61" s="19">
        <f>IF(OR($A61="",W$3=""),"",IF(COUNTIFS(calc!$D$2:$D$1009,$A61,calc!$E$2:$E$1009,W$3)=0,"·",IF(COUNTIFS(calc!$D$2:$D$1009,$A61,calc!$E$2:$E$1009,W$3,calc!$F$2:$F$1009,1)&gt;0,"Check date",IF(SUMPRODUCT(MAX((calc!$D$2:$D$1009=$A61)*(calc!$E$2:$E$1009=W$3)*calc!$C$2:$C$1009))=0,"No expiry",SUMPRODUCT(MAX((calc!$D$2:$D$1009=$A61)*(calc!$E$2:$E$1009=W$3)*calc!$C$2:$C$1009))))))</f>
      </c>
      <c r="X61" s="19">
        <f>IF(OR($A61="",X$3=""),"",IF(COUNTIFS(calc!$D$2:$D$1009,$A61,calc!$E$2:$E$1009,X$3)=0,"·",IF(COUNTIFS(calc!$D$2:$D$1009,$A61,calc!$E$2:$E$1009,X$3,calc!$F$2:$F$1009,1)&gt;0,"Check date",IF(SUMPRODUCT(MAX((calc!$D$2:$D$1009=$A61)*(calc!$E$2:$E$1009=X$3)*calc!$C$2:$C$1009))=0,"No expiry",SUMPRODUCT(MAX((calc!$D$2:$D$1009=$A61)*(calc!$E$2:$E$1009=X$3)*calc!$C$2:$C$1009))))))</f>
      </c>
      <c r="Y61" s="19">
        <f>IF(OR($A61="",Y$3=""),"",IF(COUNTIFS(calc!$D$2:$D$1009,$A61,calc!$E$2:$E$1009,Y$3)=0,"·",IF(COUNTIFS(calc!$D$2:$D$1009,$A61,calc!$E$2:$E$1009,Y$3,calc!$F$2:$F$1009,1)&gt;0,"Check date",IF(SUMPRODUCT(MAX((calc!$D$2:$D$1009=$A61)*(calc!$E$2:$E$1009=Y$3)*calc!$C$2:$C$1009))=0,"No expiry",SUMPRODUCT(MAX((calc!$D$2:$D$1009=$A61)*(calc!$E$2:$E$1009=Y$3)*calc!$C$2:$C$1009))))))</f>
      </c>
      <c r="Z61" s="19">
        <f>IF(OR($A61="",Z$3=""),"",IF(COUNTIFS(calc!$D$2:$D$1009,$A61,calc!$E$2:$E$1009,Z$3)=0,"·",IF(COUNTIFS(calc!$D$2:$D$1009,$A61,calc!$E$2:$E$1009,Z$3,calc!$F$2:$F$1009,1)&gt;0,"Check date",IF(SUMPRODUCT(MAX((calc!$D$2:$D$1009=$A61)*(calc!$E$2:$E$1009=Z$3)*calc!$C$2:$C$1009))=0,"No expiry",SUMPRODUCT(MAX((calc!$D$2:$D$1009=$A61)*(calc!$E$2:$E$1009=Z$3)*calc!$C$2:$C$1009))))))</f>
      </c>
    </row>
    <row r="62" spans="1:26" x14ac:dyDescent="0.25">
      <c r="A62">
        <f>IFERROR(INDEX(calc!$D$2:$D$1009,MATCH(ROW()-3,calc!$A$2:$A$1009,0)),"")</f>
      </c>
      <c r="B62" s="19">
        <f>IF(OR($A62="",B$3=""),"",IF(COUNTIFS(calc!$D$2:$D$1009,$A62,calc!$E$2:$E$1009,B$3)=0,"·",IF(COUNTIFS(calc!$D$2:$D$1009,$A62,calc!$E$2:$E$1009,B$3,calc!$F$2:$F$1009,1)&gt;0,"Check date",IF(SUMPRODUCT(MAX((calc!$D$2:$D$1009=$A62)*(calc!$E$2:$E$1009=B$3)*calc!$C$2:$C$1009))=0,"No expiry",SUMPRODUCT(MAX((calc!$D$2:$D$1009=$A62)*(calc!$E$2:$E$1009=B$3)*calc!$C$2:$C$1009))))))</f>
      </c>
      <c r="C62" s="19">
        <f>IF(OR($A62="",C$3=""),"",IF(COUNTIFS(calc!$D$2:$D$1009,$A62,calc!$E$2:$E$1009,C$3)=0,"·",IF(COUNTIFS(calc!$D$2:$D$1009,$A62,calc!$E$2:$E$1009,C$3,calc!$F$2:$F$1009,1)&gt;0,"Check date",IF(SUMPRODUCT(MAX((calc!$D$2:$D$1009=$A62)*(calc!$E$2:$E$1009=C$3)*calc!$C$2:$C$1009))=0,"No expiry",SUMPRODUCT(MAX((calc!$D$2:$D$1009=$A62)*(calc!$E$2:$E$1009=C$3)*calc!$C$2:$C$1009))))))</f>
      </c>
      <c r="D62" s="19">
        <f>IF(OR($A62="",D$3=""),"",IF(COUNTIFS(calc!$D$2:$D$1009,$A62,calc!$E$2:$E$1009,D$3)=0,"·",IF(COUNTIFS(calc!$D$2:$D$1009,$A62,calc!$E$2:$E$1009,D$3,calc!$F$2:$F$1009,1)&gt;0,"Check date",IF(SUMPRODUCT(MAX((calc!$D$2:$D$1009=$A62)*(calc!$E$2:$E$1009=D$3)*calc!$C$2:$C$1009))=0,"No expiry",SUMPRODUCT(MAX((calc!$D$2:$D$1009=$A62)*(calc!$E$2:$E$1009=D$3)*calc!$C$2:$C$1009))))))</f>
      </c>
      <c r="E62" s="19">
        <f>IF(OR($A62="",E$3=""),"",IF(COUNTIFS(calc!$D$2:$D$1009,$A62,calc!$E$2:$E$1009,E$3)=0,"·",IF(COUNTIFS(calc!$D$2:$D$1009,$A62,calc!$E$2:$E$1009,E$3,calc!$F$2:$F$1009,1)&gt;0,"Check date",IF(SUMPRODUCT(MAX((calc!$D$2:$D$1009=$A62)*(calc!$E$2:$E$1009=E$3)*calc!$C$2:$C$1009))=0,"No expiry",SUMPRODUCT(MAX((calc!$D$2:$D$1009=$A62)*(calc!$E$2:$E$1009=E$3)*calc!$C$2:$C$1009))))))</f>
      </c>
      <c r="F62" s="19">
        <f>IF(OR($A62="",F$3=""),"",IF(COUNTIFS(calc!$D$2:$D$1009,$A62,calc!$E$2:$E$1009,F$3)=0,"·",IF(COUNTIFS(calc!$D$2:$D$1009,$A62,calc!$E$2:$E$1009,F$3,calc!$F$2:$F$1009,1)&gt;0,"Check date",IF(SUMPRODUCT(MAX((calc!$D$2:$D$1009=$A62)*(calc!$E$2:$E$1009=F$3)*calc!$C$2:$C$1009))=0,"No expiry",SUMPRODUCT(MAX((calc!$D$2:$D$1009=$A62)*(calc!$E$2:$E$1009=F$3)*calc!$C$2:$C$1009))))))</f>
      </c>
      <c r="G62" s="19">
        <f>IF(OR($A62="",G$3=""),"",IF(COUNTIFS(calc!$D$2:$D$1009,$A62,calc!$E$2:$E$1009,G$3)=0,"·",IF(COUNTIFS(calc!$D$2:$D$1009,$A62,calc!$E$2:$E$1009,G$3,calc!$F$2:$F$1009,1)&gt;0,"Check date",IF(SUMPRODUCT(MAX((calc!$D$2:$D$1009=$A62)*(calc!$E$2:$E$1009=G$3)*calc!$C$2:$C$1009))=0,"No expiry",SUMPRODUCT(MAX((calc!$D$2:$D$1009=$A62)*(calc!$E$2:$E$1009=G$3)*calc!$C$2:$C$1009))))))</f>
      </c>
      <c r="H62" s="19">
        <f>IF(OR($A62="",H$3=""),"",IF(COUNTIFS(calc!$D$2:$D$1009,$A62,calc!$E$2:$E$1009,H$3)=0,"·",IF(COUNTIFS(calc!$D$2:$D$1009,$A62,calc!$E$2:$E$1009,H$3,calc!$F$2:$F$1009,1)&gt;0,"Check date",IF(SUMPRODUCT(MAX((calc!$D$2:$D$1009=$A62)*(calc!$E$2:$E$1009=H$3)*calc!$C$2:$C$1009))=0,"No expiry",SUMPRODUCT(MAX((calc!$D$2:$D$1009=$A62)*(calc!$E$2:$E$1009=H$3)*calc!$C$2:$C$1009))))))</f>
      </c>
      <c r="I62" s="19">
        <f>IF(OR($A62="",I$3=""),"",IF(COUNTIFS(calc!$D$2:$D$1009,$A62,calc!$E$2:$E$1009,I$3)=0,"·",IF(COUNTIFS(calc!$D$2:$D$1009,$A62,calc!$E$2:$E$1009,I$3,calc!$F$2:$F$1009,1)&gt;0,"Check date",IF(SUMPRODUCT(MAX((calc!$D$2:$D$1009=$A62)*(calc!$E$2:$E$1009=I$3)*calc!$C$2:$C$1009))=0,"No expiry",SUMPRODUCT(MAX((calc!$D$2:$D$1009=$A62)*(calc!$E$2:$E$1009=I$3)*calc!$C$2:$C$1009))))))</f>
      </c>
      <c r="J62" s="19">
        <f>IF(OR($A62="",J$3=""),"",IF(COUNTIFS(calc!$D$2:$D$1009,$A62,calc!$E$2:$E$1009,J$3)=0,"·",IF(COUNTIFS(calc!$D$2:$D$1009,$A62,calc!$E$2:$E$1009,J$3,calc!$F$2:$F$1009,1)&gt;0,"Check date",IF(SUMPRODUCT(MAX((calc!$D$2:$D$1009=$A62)*(calc!$E$2:$E$1009=J$3)*calc!$C$2:$C$1009))=0,"No expiry",SUMPRODUCT(MAX((calc!$D$2:$D$1009=$A62)*(calc!$E$2:$E$1009=J$3)*calc!$C$2:$C$1009))))))</f>
      </c>
      <c r="K62" s="19">
        <f>IF(OR($A62="",K$3=""),"",IF(COUNTIFS(calc!$D$2:$D$1009,$A62,calc!$E$2:$E$1009,K$3)=0,"·",IF(COUNTIFS(calc!$D$2:$D$1009,$A62,calc!$E$2:$E$1009,K$3,calc!$F$2:$F$1009,1)&gt;0,"Check date",IF(SUMPRODUCT(MAX((calc!$D$2:$D$1009=$A62)*(calc!$E$2:$E$1009=K$3)*calc!$C$2:$C$1009))=0,"No expiry",SUMPRODUCT(MAX((calc!$D$2:$D$1009=$A62)*(calc!$E$2:$E$1009=K$3)*calc!$C$2:$C$1009))))))</f>
      </c>
      <c r="L62" s="19">
        <f>IF(OR($A62="",L$3=""),"",IF(COUNTIFS(calc!$D$2:$D$1009,$A62,calc!$E$2:$E$1009,L$3)=0,"·",IF(COUNTIFS(calc!$D$2:$D$1009,$A62,calc!$E$2:$E$1009,L$3,calc!$F$2:$F$1009,1)&gt;0,"Check date",IF(SUMPRODUCT(MAX((calc!$D$2:$D$1009=$A62)*(calc!$E$2:$E$1009=L$3)*calc!$C$2:$C$1009))=0,"No expiry",SUMPRODUCT(MAX((calc!$D$2:$D$1009=$A62)*(calc!$E$2:$E$1009=L$3)*calc!$C$2:$C$1009))))))</f>
      </c>
      <c r="M62" s="19">
        <f>IF(OR($A62="",M$3=""),"",IF(COUNTIFS(calc!$D$2:$D$1009,$A62,calc!$E$2:$E$1009,M$3)=0,"·",IF(COUNTIFS(calc!$D$2:$D$1009,$A62,calc!$E$2:$E$1009,M$3,calc!$F$2:$F$1009,1)&gt;0,"Check date",IF(SUMPRODUCT(MAX((calc!$D$2:$D$1009=$A62)*(calc!$E$2:$E$1009=M$3)*calc!$C$2:$C$1009))=0,"No expiry",SUMPRODUCT(MAX((calc!$D$2:$D$1009=$A62)*(calc!$E$2:$E$1009=M$3)*calc!$C$2:$C$1009))))))</f>
      </c>
      <c r="N62" s="19">
        <f>IF(OR($A62="",N$3=""),"",IF(COUNTIFS(calc!$D$2:$D$1009,$A62,calc!$E$2:$E$1009,N$3)=0,"·",IF(COUNTIFS(calc!$D$2:$D$1009,$A62,calc!$E$2:$E$1009,N$3,calc!$F$2:$F$1009,1)&gt;0,"Check date",IF(SUMPRODUCT(MAX((calc!$D$2:$D$1009=$A62)*(calc!$E$2:$E$1009=N$3)*calc!$C$2:$C$1009))=0,"No expiry",SUMPRODUCT(MAX((calc!$D$2:$D$1009=$A62)*(calc!$E$2:$E$1009=N$3)*calc!$C$2:$C$1009))))))</f>
      </c>
      <c r="O62" s="19">
        <f>IF(OR($A62="",O$3=""),"",IF(COUNTIFS(calc!$D$2:$D$1009,$A62,calc!$E$2:$E$1009,O$3)=0,"·",IF(COUNTIFS(calc!$D$2:$D$1009,$A62,calc!$E$2:$E$1009,O$3,calc!$F$2:$F$1009,1)&gt;0,"Check date",IF(SUMPRODUCT(MAX((calc!$D$2:$D$1009=$A62)*(calc!$E$2:$E$1009=O$3)*calc!$C$2:$C$1009))=0,"No expiry",SUMPRODUCT(MAX((calc!$D$2:$D$1009=$A62)*(calc!$E$2:$E$1009=O$3)*calc!$C$2:$C$1009))))))</f>
      </c>
      <c r="P62" s="19">
        <f>IF(OR($A62="",P$3=""),"",IF(COUNTIFS(calc!$D$2:$D$1009,$A62,calc!$E$2:$E$1009,P$3)=0,"·",IF(COUNTIFS(calc!$D$2:$D$1009,$A62,calc!$E$2:$E$1009,P$3,calc!$F$2:$F$1009,1)&gt;0,"Check date",IF(SUMPRODUCT(MAX((calc!$D$2:$D$1009=$A62)*(calc!$E$2:$E$1009=P$3)*calc!$C$2:$C$1009))=0,"No expiry",SUMPRODUCT(MAX((calc!$D$2:$D$1009=$A62)*(calc!$E$2:$E$1009=P$3)*calc!$C$2:$C$1009))))))</f>
      </c>
      <c r="Q62" s="19">
        <f>IF(OR($A62="",Q$3=""),"",IF(COUNTIFS(calc!$D$2:$D$1009,$A62,calc!$E$2:$E$1009,Q$3)=0,"·",IF(COUNTIFS(calc!$D$2:$D$1009,$A62,calc!$E$2:$E$1009,Q$3,calc!$F$2:$F$1009,1)&gt;0,"Check date",IF(SUMPRODUCT(MAX((calc!$D$2:$D$1009=$A62)*(calc!$E$2:$E$1009=Q$3)*calc!$C$2:$C$1009))=0,"No expiry",SUMPRODUCT(MAX((calc!$D$2:$D$1009=$A62)*(calc!$E$2:$E$1009=Q$3)*calc!$C$2:$C$1009))))))</f>
      </c>
      <c r="R62" s="19">
        <f>IF(OR($A62="",R$3=""),"",IF(COUNTIFS(calc!$D$2:$D$1009,$A62,calc!$E$2:$E$1009,R$3)=0,"·",IF(COUNTIFS(calc!$D$2:$D$1009,$A62,calc!$E$2:$E$1009,R$3,calc!$F$2:$F$1009,1)&gt;0,"Check date",IF(SUMPRODUCT(MAX((calc!$D$2:$D$1009=$A62)*(calc!$E$2:$E$1009=R$3)*calc!$C$2:$C$1009))=0,"No expiry",SUMPRODUCT(MAX((calc!$D$2:$D$1009=$A62)*(calc!$E$2:$E$1009=R$3)*calc!$C$2:$C$1009))))))</f>
      </c>
      <c r="S62" s="19">
        <f>IF(OR($A62="",S$3=""),"",IF(COUNTIFS(calc!$D$2:$D$1009,$A62,calc!$E$2:$E$1009,S$3)=0,"·",IF(COUNTIFS(calc!$D$2:$D$1009,$A62,calc!$E$2:$E$1009,S$3,calc!$F$2:$F$1009,1)&gt;0,"Check date",IF(SUMPRODUCT(MAX((calc!$D$2:$D$1009=$A62)*(calc!$E$2:$E$1009=S$3)*calc!$C$2:$C$1009))=0,"No expiry",SUMPRODUCT(MAX((calc!$D$2:$D$1009=$A62)*(calc!$E$2:$E$1009=S$3)*calc!$C$2:$C$1009))))))</f>
      </c>
      <c r="T62" s="19">
        <f>IF(OR($A62="",T$3=""),"",IF(COUNTIFS(calc!$D$2:$D$1009,$A62,calc!$E$2:$E$1009,T$3)=0,"·",IF(COUNTIFS(calc!$D$2:$D$1009,$A62,calc!$E$2:$E$1009,T$3,calc!$F$2:$F$1009,1)&gt;0,"Check date",IF(SUMPRODUCT(MAX((calc!$D$2:$D$1009=$A62)*(calc!$E$2:$E$1009=T$3)*calc!$C$2:$C$1009))=0,"No expiry",SUMPRODUCT(MAX((calc!$D$2:$D$1009=$A62)*(calc!$E$2:$E$1009=T$3)*calc!$C$2:$C$1009))))))</f>
      </c>
      <c r="U62" s="19">
        <f>IF(OR($A62="",U$3=""),"",IF(COUNTIFS(calc!$D$2:$D$1009,$A62,calc!$E$2:$E$1009,U$3)=0,"·",IF(COUNTIFS(calc!$D$2:$D$1009,$A62,calc!$E$2:$E$1009,U$3,calc!$F$2:$F$1009,1)&gt;0,"Check date",IF(SUMPRODUCT(MAX((calc!$D$2:$D$1009=$A62)*(calc!$E$2:$E$1009=U$3)*calc!$C$2:$C$1009))=0,"No expiry",SUMPRODUCT(MAX((calc!$D$2:$D$1009=$A62)*(calc!$E$2:$E$1009=U$3)*calc!$C$2:$C$1009))))))</f>
      </c>
      <c r="V62" s="19">
        <f>IF(OR($A62="",V$3=""),"",IF(COUNTIFS(calc!$D$2:$D$1009,$A62,calc!$E$2:$E$1009,V$3)=0,"·",IF(COUNTIFS(calc!$D$2:$D$1009,$A62,calc!$E$2:$E$1009,V$3,calc!$F$2:$F$1009,1)&gt;0,"Check date",IF(SUMPRODUCT(MAX((calc!$D$2:$D$1009=$A62)*(calc!$E$2:$E$1009=V$3)*calc!$C$2:$C$1009))=0,"No expiry",SUMPRODUCT(MAX((calc!$D$2:$D$1009=$A62)*(calc!$E$2:$E$1009=V$3)*calc!$C$2:$C$1009))))))</f>
      </c>
      <c r="W62" s="19">
        <f>IF(OR($A62="",W$3=""),"",IF(COUNTIFS(calc!$D$2:$D$1009,$A62,calc!$E$2:$E$1009,W$3)=0,"·",IF(COUNTIFS(calc!$D$2:$D$1009,$A62,calc!$E$2:$E$1009,W$3,calc!$F$2:$F$1009,1)&gt;0,"Check date",IF(SUMPRODUCT(MAX((calc!$D$2:$D$1009=$A62)*(calc!$E$2:$E$1009=W$3)*calc!$C$2:$C$1009))=0,"No expiry",SUMPRODUCT(MAX((calc!$D$2:$D$1009=$A62)*(calc!$E$2:$E$1009=W$3)*calc!$C$2:$C$1009))))))</f>
      </c>
      <c r="X62" s="19">
        <f>IF(OR($A62="",X$3=""),"",IF(COUNTIFS(calc!$D$2:$D$1009,$A62,calc!$E$2:$E$1009,X$3)=0,"·",IF(COUNTIFS(calc!$D$2:$D$1009,$A62,calc!$E$2:$E$1009,X$3,calc!$F$2:$F$1009,1)&gt;0,"Check date",IF(SUMPRODUCT(MAX((calc!$D$2:$D$1009=$A62)*(calc!$E$2:$E$1009=X$3)*calc!$C$2:$C$1009))=0,"No expiry",SUMPRODUCT(MAX((calc!$D$2:$D$1009=$A62)*(calc!$E$2:$E$1009=X$3)*calc!$C$2:$C$1009))))))</f>
      </c>
      <c r="Y62" s="19">
        <f>IF(OR($A62="",Y$3=""),"",IF(COUNTIFS(calc!$D$2:$D$1009,$A62,calc!$E$2:$E$1009,Y$3)=0,"·",IF(COUNTIFS(calc!$D$2:$D$1009,$A62,calc!$E$2:$E$1009,Y$3,calc!$F$2:$F$1009,1)&gt;0,"Check date",IF(SUMPRODUCT(MAX((calc!$D$2:$D$1009=$A62)*(calc!$E$2:$E$1009=Y$3)*calc!$C$2:$C$1009))=0,"No expiry",SUMPRODUCT(MAX((calc!$D$2:$D$1009=$A62)*(calc!$E$2:$E$1009=Y$3)*calc!$C$2:$C$1009))))))</f>
      </c>
      <c r="Z62" s="19">
        <f>IF(OR($A62="",Z$3=""),"",IF(COUNTIFS(calc!$D$2:$D$1009,$A62,calc!$E$2:$E$1009,Z$3)=0,"·",IF(COUNTIFS(calc!$D$2:$D$1009,$A62,calc!$E$2:$E$1009,Z$3,calc!$F$2:$F$1009,1)&gt;0,"Check date",IF(SUMPRODUCT(MAX((calc!$D$2:$D$1009=$A62)*(calc!$E$2:$E$1009=Z$3)*calc!$C$2:$C$1009))=0,"No expiry",SUMPRODUCT(MAX((calc!$D$2:$D$1009=$A62)*(calc!$E$2:$E$1009=Z$3)*calc!$C$2:$C$1009))))))</f>
      </c>
    </row>
    <row r="63" spans="1:26" x14ac:dyDescent="0.25">
      <c r="A63">
        <f>IFERROR(INDEX(calc!$D$2:$D$1009,MATCH(ROW()-3,calc!$A$2:$A$1009,0)),"")</f>
      </c>
      <c r="B63" s="19">
        <f>IF(OR($A63="",B$3=""),"",IF(COUNTIFS(calc!$D$2:$D$1009,$A63,calc!$E$2:$E$1009,B$3)=0,"·",IF(COUNTIFS(calc!$D$2:$D$1009,$A63,calc!$E$2:$E$1009,B$3,calc!$F$2:$F$1009,1)&gt;0,"Check date",IF(SUMPRODUCT(MAX((calc!$D$2:$D$1009=$A63)*(calc!$E$2:$E$1009=B$3)*calc!$C$2:$C$1009))=0,"No expiry",SUMPRODUCT(MAX((calc!$D$2:$D$1009=$A63)*(calc!$E$2:$E$1009=B$3)*calc!$C$2:$C$1009))))))</f>
      </c>
      <c r="C63" s="19">
        <f>IF(OR($A63="",C$3=""),"",IF(COUNTIFS(calc!$D$2:$D$1009,$A63,calc!$E$2:$E$1009,C$3)=0,"·",IF(COUNTIFS(calc!$D$2:$D$1009,$A63,calc!$E$2:$E$1009,C$3,calc!$F$2:$F$1009,1)&gt;0,"Check date",IF(SUMPRODUCT(MAX((calc!$D$2:$D$1009=$A63)*(calc!$E$2:$E$1009=C$3)*calc!$C$2:$C$1009))=0,"No expiry",SUMPRODUCT(MAX((calc!$D$2:$D$1009=$A63)*(calc!$E$2:$E$1009=C$3)*calc!$C$2:$C$1009))))))</f>
      </c>
      <c r="D63" s="19">
        <f>IF(OR($A63="",D$3=""),"",IF(COUNTIFS(calc!$D$2:$D$1009,$A63,calc!$E$2:$E$1009,D$3)=0,"·",IF(COUNTIFS(calc!$D$2:$D$1009,$A63,calc!$E$2:$E$1009,D$3,calc!$F$2:$F$1009,1)&gt;0,"Check date",IF(SUMPRODUCT(MAX((calc!$D$2:$D$1009=$A63)*(calc!$E$2:$E$1009=D$3)*calc!$C$2:$C$1009))=0,"No expiry",SUMPRODUCT(MAX((calc!$D$2:$D$1009=$A63)*(calc!$E$2:$E$1009=D$3)*calc!$C$2:$C$1009))))))</f>
      </c>
      <c r="E63" s="19">
        <f>IF(OR($A63="",E$3=""),"",IF(COUNTIFS(calc!$D$2:$D$1009,$A63,calc!$E$2:$E$1009,E$3)=0,"·",IF(COUNTIFS(calc!$D$2:$D$1009,$A63,calc!$E$2:$E$1009,E$3,calc!$F$2:$F$1009,1)&gt;0,"Check date",IF(SUMPRODUCT(MAX((calc!$D$2:$D$1009=$A63)*(calc!$E$2:$E$1009=E$3)*calc!$C$2:$C$1009))=0,"No expiry",SUMPRODUCT(MAX((calc!$D$2:$D$1009=$A63)*(calc!$E$2:$E$1009=E$3)*calc!$C$2:$C$1009))))))</f>
      </c>
      <c r="F63" s="19">
        <f>IF(OR($A63="",F$3=""),"",IF(COUNTIFS(calc!$D$2:$D$1009,$A63,calc!$E$2:$E$1009,F$3)=0,"·",IF(COUNTIFS(calc!$D$2:$D$1009,$A63,calc!$E$2:$E$1009,F$3,calc!$F$2:$F$1009,1)&gt;0,"Check date",IF(SUMPRODUCT(MAX((calc!$D$2:$D$1009=$A63)*(calc!$E$2:$E$1009=F$3)*calc!$C$2:$C$1009))=0,"No expiry",SUMPRODUCT(MAX((calc!$D$2:$D$1009=$A63)*(calc!$E$2:$E$1009=F$3)*calc!$C$2:$C$1009))))))</f>
      </c>
      <c r="G63" s="19">
        <f>IF(OR($A63="",G$3=""),"",IF(COUNTIFS(calc!$D$2:$D$1009,$A63,calc!$E$2:$E$1009,G$3)=0,"·",IF(COUNTIFS(calc!$D$2:$D$1009,$A63,calc!$E$2:$E$1009,G$3,calc!$F$2:$F$1009,1)&gt;0,"Check date",IF(SUMPRODUCT(MAX((calc!$D$2:$D$1009=$A63)*(calc!$E$2:$E$1009=G$3)*calc!$C$2:$C$1009))=0,"No expiry",SUMPRODUCT(MAX((calc!$D$2:$D$1009=$A63)*(calc!$E$2:$E$1009=G$3)*calc!$C$2:$C$1009))))))</f>
      </c>
      <c r="H63" s="19">
        <f>IF(OR($A63="",H$3=""),"",IF(COUNTIFS(calc!$D$2:$D$1009,$A63,calc!$E$2:$E$1009,H$3)=0,"·",IF(COUNTIFS(calc!$D$2:$D$1009,$A63,calc!$E$2:$E$1009,H$3,calc!$F$2:$F$1009,1)&gt;0,"Check date",IF(SUMPRODUCT(MAX((calc!$D$2:$D$1009=$A63)*(calc!$E$2:$E$1009=H$3)*calc!$C$2:$C$1009))=0,"No expiry",SUMPRODUCT(MAX((calc!$D$2:$D$1009=$A63)*(calc!$E$2:$E$1009=H$3)*calc!$C$2:$C$1009))))))</f>
      </c>
      <c r="I63" s="19">
        <f>IF(OR($A63="",I$3=""),"",IF(COUNTIFS(calc!$D$2:$D$1009,$A63,calc!$E$2:$E$1009,I$3)=0,"·",IF(COUNTIFS(calc!$D$2:$D$1009,$A63,calc!$E$2:$E$1009,I$3,calc!$F$2:$F$1009,1)&gt;0,"Check date",IF(SUMPRODUCT(MAX((calc!$D$2:$D$1009=$A63)*(calc!$E$2:$E$1009=I$3)*calc!$C$2:$C$1009))=0,"No expiry",SUMPRODUCT(MAX((calc!$D$2:$D$1009=$A63)*(calc!$E$2:$E$1009=I$3)*calc!$C$2:$C$1009))))))</f>
      </c>
      <c r="J63" s="19">
        <f>IF(OR($A63="",J$3=""),"",IF(COUNTIFS(calc!$D$2:$D$1009,$A63,calc!$E$2:$E$1009,J$3)=0,"·",IF(COUNTIFS(calc!$D$2:$D$1009,$A63,calc!$E$2:$E$1009,J$3,calc!$F$2:$F$1009,1)&gt;0,"Check date",IF(SUMPRODUCT(MAX((calc!$D$2:$D$1009=$A63)*(calc!$E$2:$E$1009=J$3)*calc!$C$2:$C$1009))=0,"No expiry",SUMPRODUCT(MAX((calc!$D$2:$D$1009=$A63)*(calc!$E$2:$E$1009=J$3)*calc!$C$2:$C$1009))))))</f>
      </c>
      <c r="K63" s="19">
        <f>IF(OR($A63="",K$3=""),"",IF(COUNTIFS(calc!$D$2:$D$1009,$A63,calc!$E$2:$E$1009,K$3)=0,"·",IF(COUNTIFS(calc!$D$2:$D$1009,$A63,calc!$E$2:$E$1009,K$3,calc!$F$2:$F$1009,1)&gt;0,"Check date",IF(SUMPRODUCT(MAX((calc!$D$2:$D$1009=$A63)*(calc!$E$2:$E$1009=K$3)*calc!$C$2:$C$1009))=0,"No expiry",SUMPRODUCT(MAX((calc!$D$2:$D$1009=$A63)*(calc!$E$2:$E$1009=K$3)*calc!$C$2:$C$1009))))))</f>
      </c>
      <c r="L63" s="19">
        <f>IF(OR($A63="",L$3=""),"",IF(COUNTIFS(calc!$D$2:$D$1009,$A63,calc!$E$2:$E$1009,L$3)=0,"·",IF(COUNTIFS(calc!$D$2:$D$1009,$A63,calc!$E$2:$E$1009,L$3,calc!$F$2:$F$1009,1)&gt;0,"Check date",IF(SUMPRODUCT(MAX((calc!$D$2:$D$1009=$A63)*(calc!$E$2:$E$1009=L$3)*calc!$C$2:$C$1009))=0,"No expiry",SUMPRODUCT(MAX((calc!$D$2:$D$1009=$A63)*(calc!$E$2:$E$1009=L$3)*calc!$C$2:$C$1009))))))</f>
      </c>
      <c r="M63" s="19">
        <f>IF(OR($A63="",M$3=""),"",IF(COUNTIFS(calc!$D$2:$D$1009,$A63,calc!$E$2:$E$1009,M$3)=0,"·",IF(COUNTIFS(calc!$D$2:$D$1009,$A63,calc!$E$2:$E$1009,M$3,calc!$F$2:$F$1009,1)&gt;0,"Check date",IF(SUMPRODUCT(MAX((calc!$D$2:$D$1009=$A63)*(calc!$E$2:$E$1009=M$3)*calc!$C$2:$C$1009))=0,"No expiry",SUMPRODUCT(MAX((calc!$D$2:$D$1009=$A63)*(calc!$E$2:$E$1009=M$3)*calc!$C$2:$C$1009))))))</f>
      </c>
      <c r="N63" s="19">
        <f>IF(OR($A63="",N$3=""),"",IF(COUNTIFS(calc!$D$2:$D$1009,$A63,calc!$E$2:$E$1009,N$3)=0,"·",IF(COUNTIFS(calc!$D$2:$D$1009,$A63,calc!$E$2:$E$1009,N$3,calc!$F$2:$F$1009,1)&gt;0,"Check date",IF(SUMPRODUCT(MAX((calc!$D$2:$D$1009=$A63)*(calc!$E$2:$E$1009=N$3)*calc!$C$2:$C$1009))=0,"No expiry",SUMPRODUCT(MAX((calc!$D$2:$D$1009=$A63)*(calc!$E$2:$E$1009=N$3)*calc!$C$2:$C$1009))))))</f>
      </c>
      <c r="O63" s="19">
        <f>IF(OR($A63="",O$3=""),"",IF(COUNTIFS(calc!$D$2:$D$1009,$A63,calc!$E$2:$E$1009,O$3)=0,"·",IF(COUNTIFS(calc!$D$2:$D$1009,$A63,calc!$E$2:$E$1009,O$3,calc!$F$2:$F$1009,1)&gt;0,"Check date",IF(SUMPRODUCT(MAX((calc!$D$2:$D$1009=$A63)*(calc!$E$2:$E$1009=O$3)*calc!$C$2:$C$1009))=0,"No expiry",SUMPRODUCT(MAX((calc!$D$2:$D$1009=$A63)*(calc!$E$2:$E$1009=O$3)*calc!$C$2:$C$1009))))))</f>
      </c>
      <c r="P63" s="19">
        <f>IF(OR($A63="",P$3=""),"",IF(COUNTIFS(calc!$D$2:$D$1009,$A63,calc!$E$2:$E$1009,P$3)=0,"·",IF(COUNTIFS(calc!$D$2:$D$1009,$A63,calc!$E$2:$E$1009,P$3,calc!$F$2:$F$1009,1)&gt;0,"Check date",IF(SUMPRODUCT(MAX((calc!$D$2:$D$1009=$A63)*(calc!$E$2:$E$1009=P$3)*calc!$C$2:$C$1009))=0,"No expiry",SUMPRODUCT(MAX((calc!$D$2:$D$1009=$A63)*(calc!$E$2:$E$1009=P$3)*calc!$C$2:$C$1009))))))</f>
      </c>
      <c r="Q63" s="19">
        <f>IF(OR($A63="",Q$3=""),"",IF(COUNTIFS(calc!$D$2:$D$1009,$A63,calc!$E$2:$E$1009,Q$3)=0,"·",IF(COUNTIFS(calc!$D$2:$D$1009,$A63,calc!$E$2:$E$1009,Q$3,calc!$F$2:$F$1009,1)&gt;0,"Check date",IF(SUMPRODUCT(MAX((calc!$D$2:$D$1009=$A63)*(calc!$E$2:$E$1009=Q$3)*calc!$C$2:$C$1009))=0,"No expiry",SUMPRODUCT(MAX((calc!$D$2:$D$1009=$A63)*(calc!$E$2:$E$1009=Q$3)*calc!$C$2:$C$1009))))))</f>
      </c>
      <c r="R63" s="19">
        <f>IF(OR($A63="",R$3=""),"",IF(COUNTIFS(calc!$D$2:$D$1009,$A63,calc!$E$2:$E$1009,R$3)=0,"·",IF(COUNTIFS(calc!$D$2:$D$1009,$A63,calc!$E$2:$E$1009,R$3,calc!$F$2:$F$1009,1)&gt;0,"Check date",IF(SUMPRODUCT(MAX((calc!$D$2:$D$1009=$A63)*(calc!$E$2:$E$1009=R$3)*calc!$C$2:$C$1009))=0,"No expiry",SUMPRODUCT(MAX((calc!$D$2:$D$1009=$A63)*(calc!$E$2:$E$1009=R$3)*calc!$C$2:$C$1009))))))</f>
      </c>
      <c r="S63" s="19">
        <f>IF(OR($A63="",S$3=""),"",IF(COUNTIFS(calc!$D$2:$D$1009,$A63,calc!$E$2:$E$1009,S$3)=0,"·",IF(COUNTIFS(calc!$D$2:$D$1009,$A63,calc!$E$2:$E$1009,S$3,calc!$F$2:$F$1009,1)&gt;0,"Check date",IF(SUMPRODUCT(MAX((calc!$D$2:$D$1009=$A63)*(calc!$E$2:$E$1009=S$3)*calc!$C$2:$C$1009))=0,"No expiry",SUMPRODUCT(MAX((calc!$D$2:$D$1009=$A63)*(calc!$E$2:$E$1009=S$3)*calc!$C$2:$C$1009))))))</f>
      </c>
      <c r="T63" s="19">
        <f>IF(OR($A63="",T$3=""),"",IF(COUNTIFS(calc!$D$2:$D$1009,$A63,calc!$E$2:$E$1009,T$3)=0,"·",IF(COUNTIFS(calc!$D$2:$D$1009,$A63,calc!$E$2:$E$1009,T$3,calc!$F$2:$F$1009,1)&gt;0,"Check date",IF(SUMPRODUCT(MAX((calc!$D$2:$D$1009=$A63)*(calc!$E$2:$E$1009=T$3)*calc!$C$2:$C$1009))=0,"No expiry",SUMPRODUCT(MAX((calc!$D$2:$D$1009=$A63)*(calc!$E$2:$E$1009=T$3)*calc!$C$2:$C$1009))))))</f>
      </c>
      <c r="U63" s="19">
        <f>IF(OR($A63="",U$3=""),"",IF(COUNTIFS(calc!$D$2:$D$1009,$A63,calc!$E$2:$E$1009,U$3)=0,"·",IF(COUNTIFS(calc!$D$2:$D$1009,$A63,calc!$E$2:$E$1009,U$3,calc!$F$2:$F$1009,1)&gt;0,"Check date",IF(SUMPRODUCT(MAX((calc!$D$2:$D$1009=$A63)*(calc!$E$2:$E$1009=U$3)*calc!$C$2:$C$1009))=0,"No expiry",SUMPRODUCT(MAX((calc!$D$2:$D$1009=$A63)*(calc!$E$2:$E$1009=U$3)*calc!$C$2:$C$1009))))))</f>
      </c>
      <c r="V63" s="19">
        <f>IF(OR($A63="",V$3=""),"",IF(COUNTIFS(calc!$D$2:$D$1009,$A63,calc!$E$2:$E$1009,V$3)=0,"·",IF(COUNTIFS(calc!$D$2:$D$1009,$A63,calc!$E$2:$E$1009,V$3,calc!$F$2:$F$1009,1)&gt;0,"Check date",IF(SUMPRODUCT(MAX((calc!$D$2:$D$1009=$A63)*(calc!$E$2:$E$1009=V$3)*calc!$C$2:$C$1009))=0,"No expiry",SUMPRODUCT(MAX((calc!$D$2:$D$1009=$A63)*(calc!$E$2:$E$1009=V$3)*calc!$C$2:$C$1009))))))</f>
      </c>
      <c r="W63" s="19">
        <f>IF(OR($A63="",W$3=""),"",IF(COUNTIFS(calc!$D$2:$D$1009,$A63,calc!$E$2:$E$1009,W$3)=0,"·",IF(COUNTIFS(calc!$D$2:$D$1009,$A63,calc!$E$2:$E$1009,W$3,calc!$F$2:$F$1009,1)&gt;0,"Check date",IF(SUMPRODUCT(MAX((calc!$D$2:$D$1009=$A63)*(calc!$E$2:$E$1009=W$3)*calc!$C$2:$C$1009))=0,"No expiry",SUMPRODUCT(MAX((calc!$D$2:$D$1009=$A63)*(calc!$E$2:$E$1009=W$3)*calc!$C$2:$C$1009))))))</f>
      </c>
      <c r="X63" s="19">
        <f>IF(OR($A63="",X$3=""),"",IF(COUNTIFS(calc!$D$2:$D$1009,$A63,calc!$E$2:$E$1009,X$3)=0,"·",IF(COUNTIFS(calc!$D$2:$D$1009,$A63,calc!$E$2:$E$1009,X$3,calc!$F$2:$F$1009,1)&gt;0,"Check date",IF(SUMPRODUCT(MAX((calc!$D$2:$D$1009=$A63)*(calc!$E$2:$E$1009=X$3)*calc!$C$2:$C$1009))=0,"No expiry",SUMPRODUCT(MAX((calc!$D$2:$D$1009=$A63)*(calc!$E$2:$E$1009=X$3)*calc!$C$2:$C$1009))))))</f>
      </c>
      <c r="Y63" s="19">
        <f>IF(OR($A63="",Y$3=""),"",IF(COUNTIFS(calc!$D$2:$D$1009,$A63,calc!$E$2:$E$1009,Y$3)=0,"·",IF(COUNTIFS(calc!$D$2:$D$1009,$A63,calc!$E$2:$E$1009,Y$3,calc!$F$2:$F$1009,1)&gt;0,"Check date",IF(SUMPRODUCT(MAX((calc!$D$2:$D$1009=$A63)*(calc!$E$2:$E$1009=Y$3)*calc!$C$2:$C$1009))=0,"No expiry",SUMPRODUCT(MAX((calc!$D$2:$D$1009=$A63)*(calc!$E$2:$E$1009=Y$3)*calc!$C$2:$C$1009))))))</f>
      </c>
      <c r="Z63" s="19">
        <f>IF(OR($A63="",Z$3=""),"",IF(COUNTIFS(calc!$D$2:$D$1009,$A63,calc!$E$2:$E$1009,Z$3)=0,"·",IF(COUNTIFS(calc!$D$2:$D$1009,$A63,calc!$E$2:$E$1009,Z$3,calc!$F$2:$F$1009,1)&gt;0,"Check date",IF(SUMPRODUCT(MAX((calc!$D$2:$D$1009=$A63)*(calc!$E$2:$E$1009=Z$3)*calc!$C$2:$C$1009))=0,"No expiry",SUMPRODUCT(MAX((calc!$D$2:$D$1009=$A63)*(calc!$E$2:$E$1009=Z$3)*calc!$C$2:$C$1009))))))</f>
      </c>
    </row>
    <row r="64" spans="1:26" x14ac:dyDescent="0.25">
      <c r="A64">
        <f>IFERROR(INDEX(calc!$D$2:$D$1009,MATCH(ROW()-3,calc!$A$2:$A$1009,0)),"")</f>
      </c>
      <c r="B64" s="19">
        <f>IF(OR($A64="",B$3=""),"",IF(COUNTIFS(calc!$D$2:$D$1009,$A64,calc!$E$2:$E$1009,B$3)=0,"·",IF(COUNTIFS(calc!$D$2:$D$1009,$A64,calc!$E$2:$E$1009,B$3,calc!$F$2:$F$1009,1)&gt;0,"Check date",IF(SUMPRODUCT(MAX((calc!$D$2:$D$1009=$A64)*(calc!$E$2:$E$1009=B$3)*calc!$C$2:$C$1009))=0,"No expiry",SUMPRODUCT(MAX((calc!$D$2:$D$1009=$A64)*(calc!$E$2:$E$1009=B$3)*calc!$C$2:$C$1009))))))</f>
      </c>
      <c r="C64" s="19">
        <f>IF(OR($A64="",C$3=""),"",IF(COUNTIFS(calc!$D$2:$D$1009,$A64,calc!$E$2:$E$1009,C$3)=0,"·",IF(COUNTIFS(calc!$D$2:$D$1009,$A64,calc!$E$2:$E$1009,C$3,calc!$F$2:$F$1009,1)&gt;0,"Check date",IF(SUMPRODUCT(MAX((calc!$D$2:$D$1009=$A64)*(calc!$E$2:$E$1009=C$3)*calc!$C$2:$C$1009))=0,"No expiry",SUMPRODUCT(MAX((calc!$D$2:$D$1009=$A64)*(calc!$E$2:$E$1009=C$3)*calc!$C$2:$C$1009))))))</f>
      </c>
      <c r="D64" s="19">
        <f>IF(OR($A64="",D$3=""),"",IF(COUNTIFS(calc!$D$2:$D$1009,$A64,calc!$E$2:$E$1009,D$3)=0,"·",IF(COUNTIFS(calc!$D$2:$D$1009,$A64,calc!$E$2:$E$1009,D$3,calc!$F$2:$F$1009,1)&gt;0,"Check date",IF(SUMPRODUCT(MAX((calc!$D$2:$D$1009=$A64)*(calc!$E$2:$E$1009=D$3)*calc!$C$2:$C$1009))=0,"No expiry",SUMPRODUCT(MAX((calc!$D$2:$D$1009=$A64)*(calc!$E$2:$E$1009=D$3)*calc!$C$2:$C$1009))))))</f>
      </c>
      <c r="E64" s="19">
        <f>IF(OR($A64="",E$3=""),"",IF(COUNTIFS(calc!$D$2:$D$1009,$A64,calc!$E$2:$E$1009,E$3)=0,"·",IF(COUNTIFS(calc!$D$2:$D$1009,$A64,calc!$E$2:$E$1009,E$3,calc!$F$2:$F$1009,1)&gt;0,"Check date",IF(SUMPRODUCT(MAX((calc!$D$2:$D$1009=$A64)*(calc!$E$2:$E$1009=E$3)*calc!$C$2:$C$1009))=0,"No expiry",SUMPRODUCT(MAX((calc!$D$2:$D$1009=$A64)*(calc!$E$2:$E$1009=E$3)*calc!$C$2:$C$1009))))))</f>
      </c>
      <c r="F64" s="19">
        <f>IF(OR($A64="",F$3=""),"",IF(COUNTIFS(calc!$D$2:$D$1009,$A64,calc!$E$2:$E$1009,F$3)=0,"·",IF(COUNTIFS(calc!$D$2:$D$1009,$A64,calc!$E$2:$E$1009,F$3,calc!$F$2:$F$1009,1)&gt;0,"Check date",IF(SUMPRODUCT(MAX((calc!$D$2:$D$1009=$A64)*(calc!$E$2:$E$1009=F$3)*calc!$C$2:$C$1009))=0,"No expiry",SUMPRODUCT(MAX((calc!$D$2:$D$1009=$A64)*(calc!$E$2:$E$1009=F$3)*calc!$C$2:$C$1009))))))</f>
      </c>
      <c r="G64" s="19">
        <f>IF(OR($A64="",G$3=""),"",IF(COUNTIFS(calc!$D$2:$D$1009,$A64,calc!$E$2:$E$1009,G$3)=0,"·",IF(COUNTIFS(calc!$D$2:$D$1009,$A64,calc!$E$2:$E$1009,G$3,calc!$F$2:$F$1009,1)&gt;0,"Check date",IF(SUMPRODUCT(MAX((calc!$D$2:$D$1009=$A64)*(calc!$E$2:$E$1009=G$3)*calc!$C$2:$C$1009))=0,"No expiry",SUMPRODUCT(MAX((calc!$D$2:$D$1009=$A64)*(calc!$E$2:$E$1009=G$3)*calc!$C$2:$C$1009))))))</f>
      </c>
      <c r="H64" s="19">
        <f>IF(OR($A64="",H$3=""),"",IF(COUNTIFS(calc!$D$2:$D$1009,$A64,calc!$E$2:$E$1009,H$3)=0,"·",IF(COUNTIFS(calc!$D$2:$D$1009,$A64,calc!$E$2:$E$1009,H$3,calc!$F$2:$F$1009,1)&gt;0,"Check date",IF(SUMPRODUCT(MAX((calc!$D$2:$D$1009=$A64)*(calc!$E$2:$E$1009=H$3)*calc!$C$2:$C$1009))=0,"No expiry",SUMPRODUCT(MAX((calc!$D$2:$D$1009=$A64)*(calc!$E$2:$E$1009=H$3)*calc!$C$2:$C$1009))))))</f>
      </c>
      <c r="I64" s="19">
        <f>IF(OR($A64="",I$3=""),"",IF(COUNTIFS(calc!$D$2:$D$1009,$A64,calc!$E$2:$E$1009,I$3)=0,"·",IF(COUNTIFS(calc!$D$2:$D$1009,$A64,calc!$E$2:$E$1009,I$3,calc!$F$2:$F$1009,1)&gt;0,"Check date",IF(SUMPRODUCT(MAX((calc!$D$2:$D$1009=$A64)*(calc!$E$2:$E$1009=I$3)*calc!$C$2:$C$1009))=0,"No expiry",SUMPRODUCT(MAX((calc!$D$2:$D$1009=$A64)*(calc!$E$2:$E$1009=I$3)*calc!$C$2:$C$1009))))))</f>
      </c>
      <c r="J64" s="19">
        <f>IF(OR($A64="",J$3=""),"",IF(COUNTIFS(calc!$D$2:$D$1009,$A64,calc!$E$2:$E$1009,J$3)=0,"·",IF(COUNTIFS(calc!$D$2:$D$1009,$A64,calc!$E$2:$E$1009,J$3,calc!$F$2:$F$1009,1)&gt;0,"Check date",IF(SUMPRODUCT(MAX((calc!$D$2:$D$1009=$A64)*(calc!$E$2:$E$1009=J$3)*calc!$C$2:$C$1009))=0,"No expiry",SUMPRODUCT(MAX((calc!$D$2:$D$1009=$A64)*(calc!$E$2:$E$1009=J$3)*calc!$C$2:$C$1009))))))</f>
      </c>
      <c r="K64" s="19">
        <f>IF(OR($A64="",K$3=""),"",IF(COUNTIFS(calc!$D$2:$D$1009,$A64,calc!$E$2:$E$1009,K$3)=0,"·",IF(COUNTIFS(calc!$D$2:$D$1009,$A64,calc!$E$2:$E$1009,K$3,calc!$F$2:$F$1009,1)&gt;0,"Check date",IF(SUMPRODUCT(MAX((calc!$D$2:$D$1009=$A64)*(calc!$E$2:$E$1009=K$3)*calc!$C$2:$C$1009))=0,"No expiry",SUMPRODUCT(MAX((calc!$D$2:$D$1009=$A64)*(calc!$E$2:$E$1009=K$3)*calc!$C$2:$C$1009))))))</f>
      </c>
      <c r="L64" s="19">
        <f>IF(OR($A64="",L$3=""),"",IF(COUNTIFS(calc!$D$2:$D$1009,$A64,calc!$E$2:$E$1009,L$3)=0,"·",IF(COUNTIFS(calc!$D$2:$D$1009,$A64,calc!$E$2:$E$1009,L$3,calc!$F$2:$F$1009,1)&gt;0,"Check date",IF(SUMPRODUCT(MAX((calc!$D$2:$D$1009=$A64)*(calc!$E$2:$E$1009=L$3)*calc!$C$2:$C$1009))=0,"No expiry",SUMPRODUCT(MAX((calc!$D$2:$D$1009=$A64)*(calc!$E$2:$E$1009=L$3)*calc!$C$2:$C$1009))))))</f>
      </c>
      <c r="M64" s="19">
        <f>IF(OR($A64="",M$3=""),"",IF(COUNTIFS(calc!$D$2:$D$1009,$A64,calc!$E$2:$E$1009,M$3)=0,"·",IF(COUNTIFS(calc!$D$2:$D$1009,$A64,calc!$E$2:$E$1009,M$3,calc!$F$2:$F$1009,1)&gt;0,"Check date",IF(SUMPRODUCT(MAX((calc!$D$2:$D$1009=$A64)*(calc!$E$2:$E$1009=M$3)*calc!$C$2:$C$1009))=0,"No expiry",SUMPRODUCT(MAX((calc!$D$2:$D$1009=$A64)*(calc!$E$2:$E$1009=M$3)*calc!$C$2:$C$1009))))))</f>
      </c>
      <c r="N64" s="19">
        <f>IF(OR($A64="",N$3=""),"",IF(COUNTIFS(calc!$D$2:$D$1009,$A64,calc!$E$2:$E$1009,N$3)=0,"·",IF(COUNTIFS(calc!$D$2:$D$1009,$A64,calc!$E$2:$E$1009,N$3,calc!$F$2:$F$1009,1)&gt;0,"Check date",IF(SUMPRODUCT(MAX((calc!$D$2:$D$1009=$A64)*(calc!$E$2:$E$1009=N$3)*calc!$C$2:$C$1009))=0,"No expiry",SUMPRODUCT(MAX((calc!$D$2:$D$1009=$A64)*(calc!$E$2:$E$1009=N$3)*calc!$C$2:$C$1009))))))</f>
      </c>
      <c r="O64" s="19">
        <f>IF(OR($A64="",O$3=""),"",IF(COUNTIFS(calc!$D$2:$D$1009,$A64,calc!$E$2:$E$1009,O$3)=0,"·",IF(COUNTIFS(calc!$D$2:$D$1009,$A64,calc!$E$2:$E$1009,O$3,calc!$F$2:$F$1009,1)&gt;0,"Check date",IF(SUMPRODUCT(MAX((calc!$D$2:$D$1009=$A64)*(calc!$E$2:$E$1009=O$3)*calc!$C$2:$C$1009))=0,"No expiry",SUMPRODUCT(MAX((calc!$D$2:$D$1009=$A64)*(calc!$E$2:$E$1009=O$3)*calc!$C$2:$C$1009))))))</f>
      </c>
      <c r="P64" s="19">
        <f>IF(OR($A64="",P$3=""),"",IF(COUNTIFS(calc!$D$2:$D$1009,$A64,calc!$E$2:$E$1009,P$3)=0,"·",IF(COUNTIFS(calc!$D$2:$D$1009,$A64,calc!$E$2:$E$1009,P$3,calc!$F$2:$F$1009,1)&gt;0,"Check date",IF(SUMPRODUCT(MAX((calc!$D$2:$D$1009=$A64)*(calc!$E$2:$E$1009=P$3)*calc!$C$2:$C$1009))=0,"No expiry",SUMPRODUCT(MAX((calc!$D$2:$D$1009=$A64)*(calc!$E$2:$E$1009=P$3)*calc!$C$2:$C$1009))))))</f>
      </c>
      <c r="Q64" s="19">
        <f>IF(OR($A64="",Q$3=""),"",IF(COUNTIFS(calc!$D$2:$D$1009,$A64,calc!$E$2:$E$1009,Q$3)=0,"·",IF(COUNTIFS(calc!$D$2:$D$1009,$A64,calc!$E$2:$E$1009,Q$3,calc!$F$2:$F$1009,1)&gt;0,"Check date",IF(SUMPRODUCT(MAX((calc!$D$2:$D$1009=$A64)*(calc!$E$2:$E$1009=Q$3)*calc!$C$2:$C$1009))=0,"No expiry",SUMPRODUCT(MAX((calc!$D$2:$D$1009=$A64)*(calc!$E$2:$E$1009=Q$3)*calc!$C$2:$C$1009))))))</f>
      </c>
      <c r="R64" s="19">
        <f>IF(OR($A64="",R$3=""),"",IF(COUNTIFS(calc!$D$2:$D$1009,$A64,calc!$E$2:$E$1009,R$3)=0,"·",IF(COUNTIFS(calc!$D$2:$D$1009,$A64,calc!$E$2:$E$1009,R$3,calc!$F$2:$F$1009,1)&gt;0,"Check date",IF(SUMPRODUCT(MAX((calc!$D$2:$D$1009=$A64)*(calc!$E$2:$E$1009=R$3)*calc!$C$2:$C$1009))=0,"No expiry",SUMPRODUCT(MAX((calc!$D$2:$D$1009=$A64)*(calc!$E$2:$E$1009=R$3)*calc!$C$2:$C$1009))))))</f>
      </c>
      <c r="S64" s="19">
        <f>IF(OR($A64="",S$3=""),"",IF(COUNTIFS(calc!$D$2:$D$1009,$A64,calc!$E$2:$E$1009,S$3)=0,"·",IF(COUNTIFS(calc!$D$2:$D$1009,$A64,calc!$E$2:$E$1009,S$3,calc!$F$2:$F$1009,1)&gt;0,"Check date",IF(SUMPRODUCT(MAX((calc!$D$2:$D$1009=$A64)*(calc!$E$2:$E$1009=S$3)*calc!$C$2:$C$1009))=0,"No expiry",SUMPRODUCT(MAX((calc!$D$2:$D$1009=$A64)*(calc!$E$2:$E$1009=S$3)*calc!$C$2:$C$1009))))))</f>
      </c>
      <c r="T64" s="19">
        <f>IF(OR($A64="",T$3=""),"",IF(COUNTIFS(calc!$D$2:$D$1009,$A64,calc!$E$2:$E$1009,T$3)=0,"·",IF(COUNTIFS(calc!$D$2:$D$1009,$A64,calc!$E$2:$E$1009,T$3,calc!$F$2:$F$1009,1)&gt;0,"Check date",IF(SUMPRODUCT(MAX((calc!$D$2:$D$1009=$A64)*(calc!$E$2:$E$1009=T$3)*calc!$C$2:$C$1009))=0,"No expiry",SUMPRODUCT(MAX((calc!$D$2:$D$1009=$A64)*(calc!$E$2:$E$1009=T$3)*calc!$C$2:$C$1009))))))</f>
      </c>
      <c r="U64" s="19">
        <f>IF(OR($A64="",U$3=""),"",IF(COUNTIFS(calc!$D$2:$D$1009,$A64,calc!$E$2:$E$1009,U$3)=0,"·",IF(COUNTIFS(calc!$D$2:$D$1009,$A64,calc!$E$2:$E$1009,U$3,calc!$F$2:$F$1009,1)&gt;0,"Check date",IF(SUMPRODUCT(MAX((calc!$D$2:$D$1009=$A64)*(calc!$E$2:$E$1009=U$3)*calc!$C$2:$C$1009))=0,"No expiry",SUMPRODUCT(MAX((calc!$D$2:$D$1009=$A64)*(calc!$E$2:$E$1009=U$3)*calc!$C$2:$C$1009))))))</f>
      </c>
      <c r="V64" s="19">
        <f>IF(OR($A64="",V$3=""),"",IF(COUNTIFS(calc!$D$2:$D$1009,$A64,calc!$E$2:$E$1009,V$3)=0,"·",IF(COUNTIFS(calc!$D$2:$D$1009,$A64,calc!$E$2:$E$1009,V$3,calc!$F$2:$F$1009,1)&gt;0,"Check date",IF(SUMPRODUCT(MAX((calc!$D$2:$D$1009=$A64)*(calc!$E$2:$E$1009=V$3)*calc!$C$2:$C$1009))=0,"No expiry",SUMPRODUCT(MAX((calc!$D$2:$D$1009=$A64)*(calc!$E$2:$E$1009=V$3)*calc!$C$2:$C$1009))))))</f>
      </c>
      <c r="W64" s="19">
        <f>IF(OR($A64="",W$3=""),"",IF(COUNTIFS(calc!$D$2:$D$1009,$A64,calc!$E$2:$E$1009,W$3)=0,"·",IF(COUNTIFS(calc!$D$2:$D$1009,$A64,calc!$E$2:$E$1009,W$3,calc!$F$2:$F$1009,1)&gt;0,"Check date",IF(SUMPRODUCT(MAX((calc!$D$2:$D$1009=$A64)*(calc!$E$2:$E$1009=W$3)*calc!$C$2:$C$1009))=0,"No expiry",SUMPRODUCT(MAX((calc!$D$2:$D$1009=$A64)*(calc!$E$2:$E$1009=W$3)*calc!$C$2:$C$1009))))))</f>
      </c>
      <c r="X64" s="19">
        <f>IF(OR($A64="",X$3=""),"",IF(COUNTIFS(calc!$D$2:$D$1009,$A64,calc!$E$2:$E$1009,X$3)=0,"·",IF(COUNTIFS(calc!$D$2:$D$1009,$A64,calc!$E$2:$E$1009,X$3,calc!$F$2:$F$1009,1)&gt;0,"Check date",IF(SUMPRODUCT(MAX((calc!$D$2:$D$1009=$A64)*(calc!$E$2:$E$1009=X$3)*calc!$C$2:$C$1009))=0,"No expiry",SUMPRODUCT(MAX((calc!$D$2:$D$1009=$A64)*(calc!$E$2:$E$1009=X$3)*calc!$C$2:$C$1009))))))</f>
      </c>
      <c r="Y64" s="19">
        <f>IF(OR($A64="",Y$3=""),"",IF(COUNTIFS(calc!$D$2:$D$1009,$A64,calc!$E$2:$E$1009,Y$3)=0,"·",IF(COUNTIFS(calc!$D$2:$D$1009,$A64,calc!$E$2:$E$1009,Y$3,calc!$F$2:$F$1009,1)&gt;0,"Check date",IF(SUMPRODUCT(MAX((calc!$D$2:$D$1009=$A64)*(calc!$E$2:$E$1009=Y$3)*calc!$C$2:$C$1009))=0,"No expiry",SUMPRODUCT(MAX((calc!$D$2:$D$1009=$A64)*(calc!$E$2:$E$1009=Y$3)*calc!$C$2:$C$1009))))))</f>
      </c>
      <c r="Z64" s="19">
        <f>IF(OR($A64="",Z$3=""),"",IF(COUNTIFS(calc!$D$2:$D$1009,$A64,calc!$E$2:$E$1009,Z$3)=0,"·",IF(COUNTIFS(calc!$D$2:$D$1009,$A64,calc!$E$2:$E$1009,Z$3,calc!$F$2:$F$1009,1)&gt;0,"Check date",IF(SUMPRODUCT(MAX((calc!$D$2:$D$1009=$A64)*(calc!$E$2:$E$1009=Z$3)*calc!$C$2:$C$1009))=0,"No expiry",SUMPRODUCT(MAX((calc!$D$2:$D$1009=$A64)*(calc!$E$2:$E$1009=Z$3)*calc!$C$2:$C$1009))))))</f>
      </c>
    </row>
    <row r="65" spans="1:26" x14ac:dyDescent="0.25">
      <c r="A65">
        <f>IFERROR(INDEX(calc!$D$2:$D$1009,MATCH(ROW()-3,calc!$A$2:$A$1009,0)),"")</f>
      </c>
      <c r="B65" s="19">
        <f>IF(OR($A65="",B$3=""),"",IF(COUNTIFS(calc!$D$2:$D$1009,$A65,calc!$E$2:$E$1009,B$3)=0,"·",IF(COUNTIFS(calc!$D$2:$D$1009,$A65,calc!$E$2:$E$1009,B$3,calc!$F$2:$F$1009,1)&gt;0,"Check date",IF(SUMPRODUCT(MAX((calc!$D$2:$D$1009=$A65)*(calc!$E$2:$E$1009=B$3)*calc!$C$2:$C$1009))=0,"No expiry",SUMPRODUCT(MAX((calc!$D$2:$D$1009=$A65)*(calc!$E$2:$E$1009=B$3)*calc!$C$2:$C$1009))))))</f>
      </c>
      <c r="C65" s="19">
        <f>IF(OR($A65="",C$3=""),"",IF(COUNTIFS(calc!$D$2:$D$1009,$A65,calc!$E$2:$E$1009,C$3)=0,"·",IF(COUNTIFS(calc!$D$2:$D$1009,$A65,calc!$E$2:$E$1009,C$3,calc!$F$2:$F$1009,1)&gt;0,"Check date",IF(SUMPRODUCT(MAX((calc!$D$2:$D$1009=$A65)*(calc!$E$2:$E$1009=C$3)*calc!$C$2:$C$1009))=0,"No expiry",SUMPRODUCT(MAX((calc!$D$2:$D$1009=$A65)*(calc!$E$2:$E$1009=C$3)*calc!$C$2:$C$1009))))))</f>
      </c>
      <c r="D65" s="19">
        <f>IF(OR($A65="",D$3=""),"",IF(COUNTIFS(calc!$D$2:$D$1009,$A65,calc!$E$2:$E$1009,D$3)=0,"·",IF(COUNTIFS(calc!$D$2:$D$1009,$A65,calc!$E$2:$E$1009,D$3,calc!$F$2:$F$1009,1)&gt;0,"Check date",IF(SUMPRODUCT(MAX((calc!$D$2:$D$1009=$A65)*(calc!$E$2:$E$1009=D$3)*calc!$C$2:$C$1009))=0,"No expiry",SUMPRODUCT(MAX((calc!$D$2:$D$1009=$A65)*(calc!$E$2:$E$1009=D$3)*calc!$C$2:$C$1009))))))</f>
      </c>
      <c r="E65" s="19">
        <f>IF(OR($A65="",E$3=""),"",IF(COUNTIFS(calc!$D$2:$D$1009,$A65,calc!$E$2:$E$1009,E$3)=0,"·",IF(COUNTIFS(calc!$D$2:$D$1009,$A65,calc!$E$2:$E$1009,E$3,calc!$F$2:$F$1009,1)&gt;0,"Check date",IF(SUMPRODUCT(MAX((calc!$D$2:$D$1009=$A65)*(calc!$E$2:$E$1009=E$3)*calc!$C$2:$C$1009))=0,"No expiry",SUMPRODUCT(MAX((calc!$D$2:$D$1009=$A65)*(calc!$E$2:$E$1009=E$3)*calc!$C$2:$C$1009))))))</f>
      </c>
      <c r="F65" s="19">
        <f>IF(OR($A65="",F$3=""),"",IF(COUNTIFS(calc!$D$2:$D$1009,$A65,calc!$E$2:$E$1009,F$3)=0,"·",IF(COUNTIFS(calc!$D$2:$D$1009,$A65,calc!$E$2:$E$1009,F$3,calc!$F$2:$F$1009,1)&gt;0,"Check date",IF(SUMPRODUCT(MAX((calc!$D$2:$D$1009=$A65)*(calc!$E$2:$E$1009=F$3)*calc!$C$2:$C$1009))=0,"No expiry",SUMPRODUCT(MAX((calc!$D$2:$D$1009=$A65)*(calc!$E$2:$E$1009=F$3)*calc!$C$2:$C$1009))))))</f>
      </c>
      <c r="G65" s="19">
        <f>IF(OR($A65="",G$3=""),"",IF(COUNTIFS(calc!$D$2:$D$1009,$A65,calc!$E$2:$E$1009,G$3)=0,"·",IF(COUNTIFS(calc!$D$2:$D$1009,$A65,calc!$E$2:$E$1009,G$3,calc!$F$2:$F$1009,1)&gt;0,"Check date",IF(SUMPRODUCT(MAX((calc!$D$2:$D$1009=$A65)*(calc!$E$2:$E$1009=G$3)*calc!$C$2:$C$1009))=0,"No expiry",SUMPRODUCT(MAX((calc!$D$2:$D$1009=$A65)*(calc!$E$2:$E$1009=G$3)*calc!$C$2:$C$1009))))))</f>
      </c>
      <c r="H65" s="19">
        <f>IF(OR($A65="",H$3=""),"",IF(COUNTIFS(calc!$D$2:$D$1009,$A65,calc!$E$2:$E$1009,H$3)=0,"·",IF(COUNTIFS(calc!$D$2:$D$1009,$A65,calc!$E$2:$E$1009,H$3,calc!$F$2:$F$1009,1)&gt;0,"Check date",IF(SUMPRODUCT(MAX((calc!$D$2:$D$1009=$A65)*(calc!$E$2:$E$1009=H$3)*calc!$C$2:$C$1009))=0,"No expiry",SUMPRODUCT(MAX((calc!$D$2:$D$1009=$A65)*(calc!$E$2:$E$1009=H$3)*calc!$C$2:$C$1009))))))</f>
      </c>
      <c r="I65" s="19">
        <f>IF(OR($A65="",I$3=""),"",IF(COUNTIFS(calc!$D$2:$D$1009,$A65,calc!$E$2:$E$1009,I$3)=0,"·",IF(COUNTIFS(calc!$D$2:$D$1009,$A65,calc!$E$2:$E$1009,I$3,calc!$F$2:$F$1009,1)&gt;0,"Check date",IF(SUMPRODUCT(MAX((calc!$D$2:$D$1009=$A65)*(calc!$E$2:$E$1009=I$3)*calc!$C$2:$C$1009))=0,"No expiry",SUMPRODUCT(MAX((calc!$D$2:$D$1009=$A65)*(calc!$E$2:$E$1009=I$3)*calc!$C$2:$C$1009))))))</f>
      </c>
      <c r="J65" s="19">
        <f>IF(OR($A65="",J$3=""),"",IF(COUNTIFS(calc!$D$2:$D$1009,$A65,calc!$E$2:$E$1009,J$3)=0,"·",IF(COUNTIFS(calc!$D$2:$D$1009,$A65,calc!$E$2:$E$1009,J$3,calc!$F$2:$F$1009,1)&gt;0,"Check date",IF(SUMPRODUCT(MAX((calc!$D$2:$D$1009=$A65)*(calc!$E$2:$E$1009=J$3)*calc!$C$2:$C$1009))=0,"No expiry",SUMPRODUCT(MAX((calc!$D$2:$D$1009=$A65)*(calc!$E$2:$E$1009=J$3)*calc!$C$2:$C$1009))))))</f>
      </c>
      <c r="K65" s="19">
        <f>IF(OR($A65="",K$3=""),"",IF(COUNTIFS(calc!$D$2:$D$1009,$A65,calc!$E$2:$E$1009,K$3)=0,"·",IF(COUNTIFS(calc!$D$2:$D$1009,$A65,calc!$E$2:$E$1009,K$3,calc!$F$2:$F$1009,1)&gt;0,"Check date",IF(SUMPRODUCT(MAX((calc!$D$2:$D$1009=$A65)*(calc!$E$2:$E$1009=K$3)*calc!$C$2:$C$1009))=0,"No expiry",SUMPRODUCT(MAX((calc!$D$2:$D$1009=$A65)*(calc!$E$2:$E$1009=K$3)*calc!$C$2:$C$1009))))))</f>
      </c>
      <c r="L65" s="19">
        <f>IF(OR($A65="",L$3=""),"",IF(COUNTIFS(calc!$D$2:$D$1009,$A65,calc!$E$2:$E$1009,L$3)=0,"·",IF(COUNTIFS(calc!$D$2:$D$1009,$A65,calc!$E$2:$E$1009,L$3,calc!$F$2:$F$1009,1)&gt;0,"Check date",IF(SUMPRODUCT(MAX((calc!$D$2:$D$1009=$A65)*(calc!$E$2:$E$1009=L$3)*calc!$C$2:$C$1009))=0,"No expiry",SUMPRODUCT(MAX((calc!$D$2:$D$1009=$A65)*(calc!$E$2:$E$1009=L$3)*calc!$C$2:$C$1009))))))</f>
      </c>
      <c r="M65" s="19">
        <f>IF(OR($A65="",M$3=""),"",IF(COUNTIFS(calc!$D$2:$D$1009,$A65,calc!$E$2:$E$1009,M$3)=0,"·",IF(COUNTIFS(calc!$D$2:$D$1009,$A65,calc!$E$2:$E$1009,M$3,calc!$F$2:$F$1009,1)&gt;0,"Check date",IF(SUMPRODUCT(MAX((calc!$D$2:$D$1009=$A65)*(calc!$E$2:$E$1009=M$3)*calc!$C$2:$C$1009))=0,"No expiry",SUMPRODUCT(MAX((calc!$D$2:$D$1009=$A65)*(calc!$E$2:$E$1009=M$3)*calc!$C$2:$C$1009))))))</f>
      </c>
      <c r="N65" s="19">
        <f>IF(OR($A65="",N$3=""),"",IF(COUNTIFS(calc!$D$2:$D$1009,$A65,calc!$E$2:$E$1009,N$3)=0,"·",IF(COUNTIFS(calc!$D$2:$D$1009,$A65,calc!$E$2:$E$1009,N$3,calc!$F$2:$F$1009,1)&gt;0,"Check date",IF(SUMPRODUCT(MAX((calc!$D$2:$D$1009=$A65)*(calc!$E$2:$E$1009=N$3)*calc!$C$2:$C$1009))=0,"No expiry",SUMPRODUCT(MAX((calc!$D$2:$D$1009=$A65)*(calc!$E$2:$E$1009=N$3)*calc!$C$2:$C$1009))))))</f>
      </c>
      <c r="O65" s="19">
        <f>IF(OR($A65="",O$3=""),"",IF(COUNTIFS(calc!$D$2:$D$1009,$A65,calc!$E$2:$E$1009,O$3)=0,"·",IF(COUNTIFS(calc!$D$2:$D$1009,$A65,calc!$E$2:$E$1009,O$3,calc!$F$2:$F$1009,1)&gt;0,"Check date",IF(SUMPRODUCT(MAX((calc!$D$2:$D$1009=$A65)*(calc!$E$2:$E$1009=O$3)*calc!$C$2:$C$1009))=0,"No expiry",SUMPRODUCT(MAX((calc!$D$2:$D$1009=$A65)*(calc!$E$2:$E$1009=O$3)*calc!$C$2:$C$1009))))))</f>
      </c>
      <c r="P65" s="19">
        <f>IF(OR($A65="",P$3=""),"",IF(COUNTIFS(calc!$D$2:$D$1009,$A65,calc!$E$2:$E$1009,P$3)=0,"·",IF(COUNTIFS(calc!$D$2:$D$1009,$A65,calc!$E$2:$E$1009,P$3,calc!$F$2:$F$1009,1)&gt;0,"Check date",IF(SUMPRODUCT(MAX((calc!$D$2:$D$1009=$A65)*(calc!$E$2:$E$1009=P$3)*calc!$C$2:$C$1009))=0,"No expiry",SUMPRODUCT(MAX((calc!$D$2:$D$1009=$A65)*(calc!$E$2:$E$1009=P$3)*calc!$C$2:$C$1009))))))</f>
      </c>
      <c r="Q65" s="19">
        <f>IF(OR($A65="",Q$3=""),"",IF(COUNTIFS(calc!$D$2:$D$1009,$A65,calc!$E$2:$E$1009,Q$3)=0,"·",IF(COUNTIFS(calc!$D$2:$D$1009,$A65,calc!$E$2:$E$1009,Q$3,calc!$F$2:$F$1009,1)&gt;0,"Check date",IF(SUMPRODUCT(MAX((calc!$D$2:$D$1009=$A65)*(calc!$E$2:$E$1009=Q$3)*calc!$C$2:$C$1009))=0,"No expiry",SUMPRODUCT(MAX((calc!$D$2:$D$1009=$A65)*(calc!$E$2:$E$1009=Q$3)*calc!$C$2:$C$1009))))))</f>
      </c>
      <c r="R65" s="19">
        <f>IF(OR($A65="",R$3=""),"",IF(COUNTIFS(calc!$D$2:$D$1009,$A65,calc!$E$2:$E$1009,R$3)=0,"·",IF(COUNTIFS(calc!$D$2:$D$1009,$A65,calc!$E$2:$E$1009,R$3,calc!$F$2:$F$1009,1)&gt;0,"Check date",IF(SUMPRODUCT(MAX((calc!$D$2:$D$1009=$A65)*(calc!$E$2:$E$1009=R$3)*calc!$C$2:$C$1009))=0,"No expiry",SUMPRODUCT(MAX((calc!$D$2:$D$1009=$A65)*(calc!$E$2:$E$1009=R$3)*calc!$C$2:$C$1009))))))</f>
      </c>
      <c r="S65" s="19">
        <f>IF(OR($A65="",S$3=""),"",IF(COUNTIFS(calc!$D$2:$D$1009,$A65,calc!$E$2:$E$1009,S$3)=0,"·",IF(COUNTIFS(calc!$D$2:$D$1009,$A65,calc!$E$2:$E$1009,S$3,calc!$F$2:$F$1009,1)&gt;0,"Check date",IF(SUMPRODUCT(MAX((calc!$D$2:$D$1009=$A65)*(calc!$E$2:$E$1009=S$3)*calc!$C$2:$C$1009))=0,"No expiry",SUMPRODUCT(MAX((calc!$D$2:$D$1009=$A65)*(calc!$E$2:$E$1009=S$3)*calc!$C$2:$C$1009))))))</f>
      </c>
      <c r="T65" s="19">
        <f>IF(OR($A65="",T$3=""),"",IF(COUNTIFS(calc!$D$2:$D$1009,$A65,calc!$E$2:$E$1009,T$3)=0,"·",IF(COUNTIFS(calc!$D$2:$D$1009,$A65,calc!$E$2:$E$1009,T$3,calc!$F$2:$F$1009,1)&gt;0,"Check date",IF(SUMPRODUCT(MAX((calc!$D$2:$D$1009=$A65)*(calc!$E$2:$E$1009=T$3)*calc!$C$2:$C$1009))=0,"No expiry",SUMPRODUCT(MAX((calc!$D$2:$D$1009=$A65)*(calc!$E$2:$E$1009=T$3)*calc!$C$2:$C$1009))))))</f>
      </c>
      <c r="U65" s="19">
        <f>IF(OR($A65="",U$3=""),"",IF(COUNTIFS(calc!$D$2:$D$1009,$A65,calc!$E$2:$E$1009,U$3)=0,"·",IF(COUNTIFS(calc!$D$2:$D$1009,$A65,calc!$E$2:$E$1009,U$3,calc!$F$2:$F$1009,1)&gt;0,"Check date",IF(SUMPRODUCT(MAX((calc!$D$2:$D$1009=$A65)*(calc!$E$2:$E$1009=U$3)*calc!$C$2:$C$1009))=0,"No expiry",SUMPRODUCT(MAX((calc!$D$2:$D$1009=$A65)*(calc!$E$2:$E$1009=U$3)*calc!$C$2:$C$1009))))))</f>
      </c>
      <c r="V65" s="19">
        <f>IF(OR($A65="",V$3=""),"",IF(COUNTIFS(calc!$D$2:$D$1009,$A65,calc!$E$2:$E$1009,V$3)=0,"·",IF(COUNTIFS(calc!$D$2:$D$1009,$A65,calc!$E$2:$E$1009,V$3,calc!$F$2:$F$1009,1)&gt;0,"Check date",IF(SUMPRODUCT(MAX((calc!$D$2:$D$1009=$A65)*(calc!$E$2:$E$1009=V$3)*calc!$C$2:$C$1009))=0,"No expiry",SUMPRODUCT(MAX((calc!$D$2:$D$1009=$A65)*(calc!$E$2:$E$1009=V$3)*calc!$C$2:$C$1009))))))</f>
      </c>
      <c r="W65" s="19">
        <f>IF(OR($A65="",W$3=""),"",IF(COUNTIFS(calc!$D$2:$D$1009,$A65,calc!$E$2:$E$1009,W$3)=0,"·",IF(COUNTIFS(calc!$D$2:$D$1009,$A65,calc!$E$2:$E$1009,W$3,calc!$F$2:$F$1009,1)&gt;0,"Check date",IF(SUMPRODUCT(MAX((calc!$D$2:$D$1009=$A65)*(calc!$E$2:$E$1009=W$3)*calc!$C$2:$C$1009))=0,"No expiry",SUMPRODUCT(MAX((calc!$D$2:$D$1009=$A65)*(calc!$E$2:$E$1009=W$3)*calc!$C$2:$C$1009))))))</f>
      </c>
      <c r="X65" s="19">
        <f>IF(OR($A65="",X$3=""),"",IF(COUNTIFS(calc!$D$2:$D$1009,$A65,calc!$E$2:$E$1009,X$3)=0,"·",IF(COUNTIFS(calc!$D$2:$D$1009,$A65,calc!$E$2:$E$1009,X$3,calc!$F$2:$F$1009,1)&gt;0,"Check date",IF(SUMPRODUCT(MAX((calc!$D$2:$D$1009=$A65)*(calc!$E$2:$E$1009=X$3)*calc!$C$2:$C$1009))=0,"No expiry",SUMPRODUCT(MAX((calc!$D$2:$D$1009=$A65)*(calc!$E$2:$E$1009=X$3)*calc!$C$2:$C$1009))))))</f>
      </c>
      <c r="Y65" s="19">
        <f>IF(OR($A65="",Y$3=""),"",IF(COUNTIFS(calc!$D$2:$D$1009,$A65,calc!$E$2:$E$1009,Y$3)=0,"·",IF(COUNTIFS(calc!$D$2:$D$1009,$A65,calc!$E$2:$E$1009,Y$3,calc!$F$2:$F$1009,1)&gt;0,"Check date",IF(SUMPRODUCT(MAX((calc!$D$2:$D$1009=$A65)*(calc!$E$2:$E$1009=Y$3)*calc!$C$2:$C$1009))=0,"No expiry",SUMPRODUCT(MAX((calc!$D$2:$D$1009=$A65)*(calc!$E$2:$E$1009=Y$3)*calc!$C$2:$C$1009))))))</f>
      </c>
      <c r="Z65" s="19">
        <f>IF(OR($A65="",Z$3=""),"",IF(COUNTIFS(calc!$D$2:$D$1009,$A65,calc!$E$2:$E$1009,Z$3)=0,"·",IF(COUNTIFS(calc!$D$2:$D$1009,$A65,calc!$E$2:$E$1009,Z$3,calc!$F$2:$F$1009,1)&gt;0,"Check date",IF(SUMPRODUCT(MAX((calc!$D$2:$D$1009=$A65)*(calc!$E$2:$E$1009=Z$3)*calc!$C$2:$C$1009))=0,"No expiry",SUMPRODUCT(MAX((calc!$D$2:$D$1009=$A65)*(calc!$E$2:$E$1009=Z$3)*calc!$C$2:$C$1009))))))</f>
      </c>
    </row>
    <row r="66" spans="1:26" x14ac:dyDescent="0.25">
      <c r="A66">
        <f>IFERROR(INDEX(calc!$D$2:$D$1009,MATCH(ROW()-3,calc!$A$2:$A$1009,0)),"")</f>
      </c>
      <c r="B66" s="19">
        <f>IF(OR($A66="",B$3=""),"",IF(COUNTIFS(calc!$D$2:$D$1009,$A66,calc!$E$2:$E$1009,B$3)=0,"·",IF(COUNTIFS(calc!$D$2:$D$1009,$A66,calc!$E$2:$E$1009,B$3,calc!$F$2:$F$1009,1)&gt;0,"Check date",IF(SUMPRODUCT(MAX((calc!$D$2:$D$1009=$A66)*(calc!$E$2:$E$1009=B$3)*calc!$C$2:$C$1009))=0,"No expiry",SUMPRODUCT(MAX((calc!$D$2:$D$1009=$A66)*(calc!$E$2:$E$1009=B$3)*calc!$C$2:$C$1009))))))</f>
      </c>
      <c r="C66" s="19">
        <f>IF(OR($A66="",C$3=""),"",IF(COUNTIFS(calc!$D$2:$D$1009,$A66,calc!$E$2:$E$1009,C$3)=0,"·",IF(COUNTIFS(calc!$D$2:$D$1009,$A66,calc!$E$2:$E$1009,C$3,calc!$F$2:$F$1009,1)&gt;0,"Check date",IF(SUMPRODUCT(MAX((calc!$D$2:$D$1009=$A66)*(calc!$E$2:$E$1009=C$3)*calc!$C$2:$C$1009))=0,"No expiry",SUMPRODUCT(MAX((calc!$D$2:$D$1009=$A66)*(calc!$E$2:$E$1009=C$3)*calc!$C$2:$C$1009))))))</f>
      </c>
      <c r="D66" s="19">
        <f>IF(OR($A66="",D$3=""),"",IF(COUNTIFS(calc!$D$2:$D$1009,$A66,calc!$E$2:$E$1009,D$3)=0,"·",IF(COUNTIFS(calc!$D$2:$D$1009,$A66,calc!$E$2:$E$1009,D$3,calc!$F$2:$F$1009,1)&gt;0,"Check date",IF(SUMPRODUCT(MAX((calc!$D$2:$D$1009=$A66)*(calc!$E$2:$E$1009=D$3)*calc!$C$2:$C$1009))=0,"No expiry",SUMPRODUCT(MAX((calc!$D$2:$D$1009=$A66)*(calc!$E$2:$E$1009=D$3)*calc!$C$2:$C$1009))))))</f>
      </c>
      <c r="E66" s="19">
        <f>IF(OR($A66="",E$3=""),"",IF(COUNTIFS(calc!$D$2:$D$1009,$A66,calc!$E$2:$E$1009,E$3)=0,"·",IF(COUNTIFS(calc!$D$2:$D$1009,$A66,calc!$E$2:$E$1009,E$3,calc!$F$2:$F$1009,1)&gt;0,"Check date",IF(SUMPRODUCT(MAX((calc!$D$2:$D$1009=$A66)*(calc!$E$2:$E$1009=E$3)*calc!$C$2:$C$1009))=0,"No expiry",SUMPRODUCT(MAX((calc!$D$2:$D$1009=$A66)*(calc!$E$2:$E$1009=E$3)*calc!$C$2:$C$1009))))))</f>
      </c>
      <c r="F66" s="19">
        <f>IF(OR($A66="",F$3=""),"",IF(COUNTIFS(calc!$D$2:$D$1009,$A66,calc!$E$2:$E$1009,F$3)=0,"·",IF(COUNTIFS(calc!$D$2:$D$1009,$A66,calc!$E$2:$E$1009,F$3,calc!$F$2:$F$1009,1)&gt;0,"Check date",IF(SUMPRODUCT(MAX((calc!$D$2:$D$1009=$A66)*(calc!$E$2:$E$1009=F$3)*calc!$C$2:$C$1009))=0,"No expiry",SUMPRODUCT(MAX((calc!$D$2:$D$1009=$A66)*(calc!$E$2:$E$1009=F$3)*calc!$C$2:$C$1009))))))</f>
      </c>
      <c r="G66" s="19">
        <f>IF(OR($A66="",G$3=""),"",IF(COUNTIFS(calc!$D$2:$D$1009,$A66,calc!$E$2:$E$1009,G$3)=0,"·",IF(COUNTIFS(calc!$D$2:$D$1009,$A66,calc!$E$2:$E$1009,G$3,calc!$F$2:$F$1009,1)&gt;0,"Check date",IF(SUMPRODUCT(MAX((calc!$D$2:$D$1009=$A66)*(calc!$E$2:$E$1009=G$3)*calc!$C$2:$C$1009))=0,"No expiry",SUMPRODUCT(MAX((calc!$D$2:$D$1009=$A66)*(calc!$E$2:$E$1009=G$3)*calc!$C$2:$C$1009))))))</f>
      </c>
      <c r="H66" s="19">
        <f>IF(OR($A66="",H$3=""),"",IF(COUNTIFS(calc!$D$2:$D$1009,$A66,calc!$E$2:$E$1009,H$3)=0,"·",IF(COUNTIFS(calc!$D$2:$D$1009,$A66,calc!$E$2:$E$1009,H$3,calc!$F$2:$F$1009,1)&gt;0,"Check date",IF(SUMPRODUCT(MAX((calc!$D$2:$D$1009=$A66)*(calc!$E$2:$E$1009=H$3)*calc!$C$2:$C$1009))=0,"No expiry",SUMPRODUCT(MAX((calc!$D$2:$D$1009=$A66)*(calc!$E$2:$E$1009=H$3)*calc!$C$2:$C$1009))))))</f>
      </c>
      <c r="I66" s="19">
        <f>IF(OR($A66="",I$3=""),"",IF(COUNTIFS(calc!$D$2:$D$1009,$A66,calc!$E$2:$E$1009,I$3)=0,"·",IF(COUNTIFS(calc!$D$2:$D$1009,$A66,calc!$E$2:$E$1009,I$3,calc!$F$2:$F$1009,1)&gt;0,"Check date",IF(SUMPRODUCT(MAX((calc!$D$2:$D$1009=$A66)*(calc!$E$2:$E$1009=I$3)*calc!$C$2:$C$1009))=0,"No expiry",SUMPRODUCT(MAX((calc!$D$2:$D$1009=$A66)*(calc!$E$2:$E$1009=I$3)*calc!$C$2:$C$1009))))))</f>
      </c>
      <c r="J66" s="19">
        <f>IF(OR($A66="",J$3=""),"",IF(COUNTIFS(calc!$D$2:$D$1009,$A66,calc!$E$2:$E$1009,J$3)=0,"·",IF(COUNTIFS(calc!$D$2:$D$1009,$A66,calc!$E$2:$E$1009,J$3,calc!$F$2:$F$1009,1)&gt;0,"Check date",IF(SUMPRODUCT(MAX((calc!$D$2:$D$1009=$A66)*(calc!$E$2:$E$1009=J$3)*calc!$C$2:$C$1009))=0,"No expiry",SUMPRODUCT(MAX((calc!$D$2:$D$1009=$A66)*(calc!$E$2:$E$1009=J$3)*calc!$C$2:$C$1009))))))</f>
      </c>
      <c r="K66" s="19">
        <f>IF(OR($A66="",K$3=""),"",IF(COUNTIFS(calc!$D$2:$D$1009,$A66,calc!$E$2:$E$1009,K$3)=0,"·",IF(COUNTIFS(calc!$D$2:$D$1009,$A66,calc!$E$2:$E$1009,K$3,calc!$F$2:$F$1009,1)&gt;0,"Check date",IF(SUMPRODUCT(MAX((calc!$D$2:$D$1009=$A66)*(calc!$E$2:$E$1009=K$3)*calc!$C$2:$C$1009))=0,"No expiry",SUMPRODUCT(MAX((calc!$D$2:$D$1009=$A66)*(calc!$E$2:$E$1009=K$3)*calc!$C$2:$C$1009))))))</f>
      </c>
      <c r="L66" s="19">
        <f>IF(OR($A66="",L$3=""),"",IF(COUNTIFS(calc!$D$2:$D$1009,$A66,calc!$E$2:$E$1009,L$3)=0,"·",IF(COUNTIFS(calc!$D$2:$D$1009,$A66,calc!$E$2:$E$1009,L$3,calc!$F$2:$F$1009,1)&gt;0,"Check date",IF(SUMPRODUCT(MAX((calc!$D$2:$D$1009=$A66)*(calc!$E$2:$E$1009=L$3)*calc!$C$2:$C$1009))=0,"No expiry",SUMPRODUCT(MAX((calc!$D$2:$D$1009=$A66)*(calc!$E$2:$E$1009=L$3)*calc!$C$2:$C$1009))))))</f>
      </c>
      <c r="M66" s="19">
        <f>IF(OR($A66="",M$3=""),"",IF(COUNTIFS(calc!$D$2:$D$1009,$A66,calc!$E$2:$E$1009,M$3)=0,"·",IF(COUNTIFS(calc!$D$2:$D$1009,$A66,calc!$E$2:$E$1009,M$3,calc!$F$2:$F$1009,1)&gt;0,"Check date",IF(SUMPRODUCT(MAX((calc!$D$2:$D$1009=$A66)*(calc!$E$2:$E$1009=M$3)*calc!$C$2:$C$1009))=0,"No expiry",SUMPRODUCT(MAX((calc!$D$2:$D$1009=$A66)*(calc!$E$2:$E$1009=M$3)*calc!$C$2:$C$1009))))))</f>
      </c>
      <c r="N66" s="19">
        <f>IF(OR($A66="",N$3=""),"",IF(COUNTIFS(calc!$D$2:$D$1009,$A66,calc!$E$2:$E$1009,N$3)=0,"·",IF(COUNTIFS(calc!$D$2:$D$1009,$A66,calc!$E$2:$E$1009,N$3,calc!$F$2:$F$1009,1)&gt;0,"Check date",IF(SUMPRODUCT(MAX((calc!$D$2:$D$1009=$A66)*(calc!$E$2:$E$1009=N$3)*calc!$C$2:$C$1009))=0,"No expiry",SUMPRODUCT(MAX((calc!$D$2:$D$1009=$A66)*(calc!$E$2:$E$1009=N$3)*calc!$C$2:$C$1009))))))</f>
      </c>
      <c r="O66" s="19">
        <f>IF(OR($A66="",O$3=""),"",IF(COUNTIFS(calc!$D$2:$D$1009,$A66,calc!$E$2:$E$1009,O$3)=0,"·",IF(COUNTIFS(calc!$D$2:$D$1009,$A66,calc!$E$2:$E$1009,O$3,calc!$F$2:$F$1009,1)&gt;0,"Check date",IF(SUMPRODUCT(MAX((calc!$D$2:$D$1009=$A66)*(calc!$E$2:$E$1009=O$3)*calc!$C$2:$C$1009))=0,"No expiry",SUMPRODUCT(MAX((calc!$D$2:$D$1009=$A66)*(calc!$E$2:$E$1009=O$3)*calc!$C$2:$C$1009))))))</f>
      </c>
      <c r="P66" s="19">
        <f>IF(OR($A66="",P$3=""),"",IF(COUNTIFS(calc!$D$2:$D$1009,$A66,calc!$E$2:$E$1009,P$3)=0,"·",IF(COUNTIFS(calc!$D$2:$D$1009,$A66,calc!$E$2:$E$1009,P$3,calc!$F$2:$F$1009,1)&gt;0,"Check date",IF(SUMPRODUCT(MAX((calc!$D$2:$D$1009=$A66)*(calc!$E$2:$E$1009=P$3)*calc!$C$2:$C$1009))=0,"No expiry",SUMPRODUCT(MAX((calc!$D$2:$D$1009=$A66)*(calc!$E$2:$E$1009=P$3)*calc!$C$2:$C$1009))))))</f>
      </c>
      <c r="Q66" s="19">
        <f>IF(OR($A66="",Q$3=""),"",IF(COUNTIFS(calc!$D$2:$D$1009,$A66,calc!$E$2:$E$1009,Q$3)=0,"·",IF(COUNTIFS(calc!$D$2:$D$1009,$A66,calc!$E$2:$E$1009,Q$3,calc!$F$2:$F$1009,1)&gt;0,"Check date",IF(SUMPRODUCT(MAX((calc!$D$2:$D$1009=$A66)*(calc!$E$2:$E$1009=Q$3)*calc!$C$2:$C$1009))=0,"No expiry",SUMPRODUCT(MAX((calc!$D$2:$D$1009=$A66)*(calc!$E$2:$E$1009=Q$3)*calc!$C$2:$C$1009))))))</f>
      </c>
      <c r="R66" s="19">
        <f>IF(OR($A66="",R$3=""),"",IF(COUNTIFS(calc!$D$2:$D$1009,$A66,calc!$E$2:$E$1009,R$3)=0,"·",IF(COUNTIFS(calc!$D$2:$D$1009,$A66,calc!$E$2:$E$1009,R$3,calc!$F$2:$F$1009,1)&gt;0,"Check date",IF(SUMPRODUCT(MAX((calc!$D$2:$D$1009=$A66)*(calc!$E$2:$E$1009=R$3)*calc!$C$2:$C$1009))=0,"No expiry",SUMPRODUCT(MAX((calc!$D$2:$D$1009=$A66)*(calc!$E$2:$E$1009=R$3)*calc!$C$2:$C$1009))))))</f>
      </c>
      <c r="S66" s="19">
        <f>IF(OR($A66="",S$3=""),"",IF(COUNTIFS(calc!$D$2:$D$1009,$A66,calc!$E$2:$E$1009,S$3)=0,"·",IF(COUNTIFS(calc!$D$2:$D$1009,$A66,calc!$E$2:$E$1009,S$3,calc!$F$2:$F$1009,1)&gt;0,"Check date",IF(SUMPRODUCT(MAX((calc!$D$2:$D$1009=$A66)*(calc!$E$2:$E$1009=S$3)*calc!$C$2:$C$1009))=0,"No expiry",SUMPRODUCT(MAX((calc!$D$2:$D$1009=$A66)*(calc!$E$2:$E$1009=S$3)*calc!$C$2:$C$1009))))))</f>
      </c>
      <c r="T66" s="19">
        <f>IF(OR($A66="",T$3=""),"",IF(COUNTIFS(calc!$D$2:$D$1009,$A66,calc!$E$2:$E$1009,T$3)=0,"·",IF(COUNTIFS(calc!$D$2:$D$1009,$A66,calc!$E$2:$E$1009,T$3,calc!$F$2:$F$1009,1)&gt;0,"Check date",IF(SUMPRODUCT(MAX((calc!$D$2:$D$1009=$A66)*(calc!$E$2:$E$1009=T$3)*calc!$C$2:$C$1009))=0,"No expiry",SUMPRODUCT(MAX((calc!$D$2:$D$1009=$A66)*(calc!$E$2:$E$1009=T$3)*calc!$C$2:$C$1009))))))</f>
      </c>
      <c r="U66" s="19">
        <f>IF(OR($A66="",U$3=""),"",IF(COUNTIFS(calc!$D$2:$D$1009,$A66,calc!$E$2:$E$1009,U$3)=0,"·",IF(COUNTIFS(calc!$D$2:$D$1009,$A66,calc!$E$2:$E$1009,U$3,calc!$F$2:$F$1009,1)&gt;0,"Check date",IF(SUMPRODUCT(MAX((calc!$D$2:$D$1009=$A66)*(calc!$E$2:$E$1009=U$3)*calc!$C$2:$C$1009))=0,"No expiry",SUMPRODUCT(MAX((calc!$D$2:$D$1009=$A66)*(calc!$E$2:$E$1009=U$3)*calc!$C$2:$C$1009))))))</f>
      </c>
      <c r="V66" s="19">
        <f>IF(OR($A66="",V$3=""),"",IF(COUNTIFS(calc!$D$2:$D$1009,$A66,calc!$E$2:$E$1009,V$3)=0,"·",IF(COUNTIFS(calc!$D$2:$D$1009,$A66,calc!$E$2:$E$1009,V$3,calc!$F$2:$F$1009,1)&gt;0,"Check date",IF(SUMPRODUCT(MAX((calc!$D$2:$D$1009=$A66)*(calc!$E$2:$E$1009=V$3)*calc!$C$2:$C$1009))=0,"No expiry",SUMPRODUCT(MAX((calc!$D$2:$D$1009=$A66)*(calc!$E$2:$E$1009=V$3)*calc!$C$2:$C$1009))))))</f>
      </c>
      <c r="W66" s="19">
        <f>IF(OR($A66="",W$3=""),"",IF(COUNTIFS(calc!$D$2:$D$1009,$A66,calc!$E$2:$E$1009,W$3)=0,"·",IF(COUNTIFS(calc!$D$2:$D$1009,$A66,calc!$E$2:$E$1009,W$3,calc!$F$2:$F$1009,1)&gt;0,"Check date",IF(SUMPRODUCT(MAX((calc!$D$2:$D$1009=$A66)*(calc!$E$2:$E$1009=W$3)*calc!$C$2:$C$1009))=0,"No expiry",SUMPRODUCT(MAX((calc!$D$2:$D$1009=$A66)*(calc!$E$2:$E$1009=W$3)*calc!$C$2:$C$1009))))))</f>
      </c>
      <c r="X66" s="19">
        <f>IF(OR($A66="",X$3=""),"",IF(COUNTIFS(calc!$D$2:$D$1009,$A66,calc!$E$2:$E$1009,X$3)=0,"·",IF(COUNTIFS(calc!$D$2:$D$1009,$A66,calc!$E$2:$E$1009,X$3,calc!$F$2:$F$1009,1)&gt;0,"Check date",IF(SUMPRODUCT(MAX((calc!$D$2:$D$1009=$A66)*(calc!$E$2:$E$1009=X$3)*calc!$C$2:$C$1009))=0,"No expiry",SUMPRODUCT(MAX((calc!$D$2:$D$1009=$A66)*(calc!$E$2:$E$1009=X$3)*calc!$C$2:$C$1009))))))</f>
      </c>
      <c r="Y66" s="19">
        <f>IF(OR($A66="",Y$3=""),"",IF(COUNTIFS(calc!$D$2:$D$1009,$A66,calc!$E$2:$E$1009,Y$3)=0,"·",IF(COUNTIFS(calc!$D$2:$D$1009,$A66,calc!$E$2:$E$1009,Y$3,calc!$F$2:$F$1009,1)&gt;0,"Check date",IF(SUMPRODUCT(MAX((calc!$D$2:$D$1009=$A66)*(calc!$E$2:$E$1009=Y$3)*calc!$C$2:$C$1009))=0,"No expiry",SUMPRODUCT(MAX((calc!$D$2:$D$1009=$A66)*(calc!$E$2:$E$1009=Y$3)*calc!$C$2:$C$1009))))))</f>
      </c>
      <c r="Z66" s="19">
        <f>IF(OR($A66="",Z$3=""),"",IF(COUNTIFS(calc!$D$2:$D$1009,$A66,calc!$E$2:$E$1009,Z$3)=0,"·",IF(COUNTIFS(calc!$D$2:$D$1009,$A66,calc!$E$2:$E$1009,Z$3,calc!$F$2:$F$1009,1)&gt;0,"Check date",IF(SUMPRODUCT(MAX((calc!$D$2:$D$1009=$A66)*(calc!$E$2:$E$1009=Z$3)*calc!$C$2:$C$1009))=0,"No expiry",SUMPRODUCT(MAX((calc!$D$2:$D$1009=$A66)*(calc!$E$2:$E$1009=Z$3)*calc!$C$2:$C$1009))))))</f>
      </c>
    </row>
    <row r="67" spans="1:26" x14ac:dyDescent="0.25">
      <c r="A67">
        <f>IFERROR(INDEX(calc!$D$2:$D$1009,MATCH(ROW()-3,calc!$A$2:$A$1009,0)),"")</f>
      </c>
      <c r="B67" s="19">
        <f>IF(OR($A67="",B$3=""),"",IF(COUNTIFS(calc!$D$2:$D$1009,$A67,calc!$E$2:$E$1009,B$3)=0,"·",IF(COUNTIFS(calc!$D$2:$D$1009,$A67,calc!$E$2:$E$1009,B$3,calc!$F$2:$F$1009,1)&gt;0,"Check date",IF(SUMPRODUCT(MAX((calc!$D$2:$D$1009=$A67)*(calc!$E$2:$E$1009=B$3)*calc!$C$2:$C$1009))=0,"No expiry",SUMPRODUCT(MAX((calc!$D$2:$D$1009=$A67)*(calc!$E$2:$E$1009=B$3)*calc!$C$2:$C$1009))))))</f>
      </c>
      <c r="C67" s="19">
        <f>IF(OR($A67="",C$3=""),"",IF(COUNTIFS(calc!$D$2:$D$1009,$A67,calc!$E$2:$E$1009,C$3)=0,"·",IF(COUNTIFS(calc!$D$2:$D$1009,$A67,calc!$E$2:$E$1009,C$3,calc!$F$2:$F$1009,1)&gt;0,"Check date",IF(SUMPRODUCT(MAX((calc!$D$2:$D$1009=$A67)*(calc!$E$2:$E$1009=C$3)*calc!$C$2:$C$1009))=0,"No expiry",SUMPRODUCT(MAX((calc!$D$2:$D$1009=$A67)*(calc!$E$2:$E$1009=C$3)*calc!$C$2:$C$1009))))))</f>
      </c>
      <c r="D67" s="19">
        <f>IF(OR($A67="",D$3=""),"",IF(COUNTIFS(calc!$D$2:$D$1009,$A67,calc!$E$2:$E$1009,D$3)=0,"·",IF(COUNTIFS(calc!$D$2:$D$1009,$A67,calc!$E$2:$E$1009,D$3,calc!$F$2:$F$1009,1)&gt;0,"Check date",IF(SUMPRODUCT(MAX((calc!$D$2:$D$1009=$A67)*(calc!$E$2:$E$1009=D$3)*calc!$C$2:$C$1009))=0,"No expiry",SUMPRODUCT(MAX((calc!$D$2:$D$1009=$A67)*(calc!$E$2:$E$1009=D$3)*calc!$C$2:$C$1009))))))</f>
      </c>
      <c r="E67" s="19">
        <f>IF(OR($A67="",E$3=""),"",IF(COUNTIFS(calc!$D$2:$D$1009,$A67,calc!$E$2:$E$1009,E$3)=0,"·",IF(COUNTIFS(calc!$D$2:$D$1009,$A67,calc!$E$2:$E$1009,E$3,calc!$F$2:$F$1009,1)&gt;0,"Check date",IF(SUMPRODUCT(MAX((calc!$D$2:$D$1009=$A67)*(calc!$E$2:$E$1009=E$3)*calc!$C$2:$C$1009))=0,"No expiry",SUMPRODUCT(MAX((calc!$D$2:$D$1009=$A67)*(calc!$E$2:$E$1009=E$3)*calc!$C$2:$C$1009))))))</f>
      </c>
      <c r="F67" s="19">
        <f>IF(OR($A67="",F$3=""),"",IF(COUNTIFS(calc!$D$2:$D$1009,$A67,calc!$E$2:$E$1009,F$3)=0,"·",IF(COUNTIFS(calc!$D$2:$D$1009,$A67,calc!$E$2:$E$1009,F$3,calc!$F$2:$F$1009,1)&gt;0,"Check date",IF(SUMPRODUCT(MAX((calc!$D$2:$D$1009=$A67)*(calc!$E$2:$E$1009=F$3)*calc!$C$2:$C$1009))=0,"No expiry",SUMPRODUCT(MAX((calc!$D$2:$D$1009=$A67)*(calc!$E$2:$E$1009=F$3)*calc!$C$2:$C$1009))))))</f>
      </c>
      <c r="G67" s="19">
        <f>IF(OR($A67="",G$3=""),"",IF(COUNTIFS(calc!$D$2:$D$1009,$A67,calc!$E$2:$E$1009,G$3)=0,"·",IF(COUNTIFS(calc!$D$2:$D$1009,$A67,calc!$E$2:$E$1009,G$3,calc!$F$2:$F$1009,1)&gt;0,"Check date",IF(SUMPRODUCT(MAX((calc!$D$2:$D$1009=$A67)*(calc!$E$2:$E$1009=G$3)*calc!$C$2:$C$1009))=0,"No expiry",SUMPRODUCT(MAX((calc!$D$2:$D$1009=$A67)*(calc!$E$2:$E$1009=G$3)*calc!$C$2:$C$1009))))))</f>
      </c>
      <c r="H67" s="19">
        <f>IF(OR($A67="",H$3=""),"",IF(COUNTIFS(calc!$D$2:$D$1009,$A67,calc!$E$2:$E$1009,H$3)=0,"·",IF(COUNTIFS(calc!$D$2:$D$1009,$A67,calc!$E$2:$E$1009,H$3,calc!$F$2:$F$1009,1)&gt;0,"Check date",IF(SUMPRODUCT(MAX((calc!$D$2:$D$1009=$A67)*(calc!$E$2:$E$1009=H$3)*calc!$C$2:$C$1009))=0,"No expiry",SUMPRODUCT(MAX((calc!$D$2:$D$1009=$A67)*(calc!$E$2:$E$1009=H$3)*calc!$C$2:$C$1009))))))</f>
      </c>
      <c r="I67" s="19">
        <f>IF(OR($A67="",I$3=""),"",IF(COUNTIFS(calc!$D$2:$D$1009,$A67,calc!$E$2:$E$1009,I$3)=0,"·",IF(COUNTIFS(calc!$D$2:$D$1009,$A67,calc!$E$2:$E$1009,I$3,calc!$F$2:$F$1009,1)&gt;0,"Check date",IF(SUMPRODUCT(MAX((calc!$D$2:$D$1009=$A67)*(calc!$E$2:$E$1009=I$3)*calc!$C$2:$C$1009))=0,"No expiry",SUMPRODUCT(MAX((calc!$D$2:$D$1009=$A67)*(calc!$E$2:$E$1009=I$3)*calc!$C$2:$C$1009))))))</f>
      </c>
      <c r="J67" s="19">
        <f>IF(OR($A67="",J$3=""),"",IF(COUNTIFS(calc!$D$2:$D$1009,$A67,calc!$E$2:$E$1009,J$3)=0,"·",IF(COUNTIFS(calc!$D$2:$D$1009,$A67,calc!$E$2:$E$1009,J$3,calc!$F$2:$F$1009,1)&gt;0,"Check date",IF(SUMPRODUCT(MAX((calc!$D$2:$D$1009=$A67)*(calc!$E$2:$E$1009=J$3)*calc!$C$2:$C$1009))=0,"No expiry",SUMPRODUCT(MAX((calc!$D$2:$D$1009=$A67)*(calc!$E$2:$E$1009=J$3)*calc!$C$2:$C$1009))))))</f>
      </c>
      <c r="K67" s="19">
        <f>IF(OR($A67="",K$3=""),"",IF(COUNTIFS(calc!$D$2:$D$1009,$A67,calc!$E$2:$E$1009,K$3)=0,"·",IF(COUNTIFS(calc!$D$2:$D$1009,$A67,calc!$E$2:$E$1009,K$3,calc!$F$2:$F$1009,1)&gt;0,"Check date",IF(SUMPRODUCT(MAX((calc!$D$2:$D$1009=$A67)*(calc!$E$2:$E$1009=K$3)*calc!$C$2:$C$1009))=0,"No expiry",SUMPRODUCT(MAX((calc!$D$2:$D$1009=$A67)*(calc!$E$2:$E$1009=K$3)*calc!$C$2:$C$1009))))))</f>
      </c>
      <c r="L67" s="19">
        <f>IF(OR($A67="",L$3=""),"",IF(COUNTIFS(calc!$D$2:$D$1009,$A67,calc!$E$2:$E$1009,L$3)=0,"·",IF(COUNTIFS(calc!$D$2:$D$1009,$A67,calc!$E$2:$E$1009,L$3,calc!$F$2:$F$1009,1)&gt;0,"Check date",IF(SUMPRODUCT(MAX((calc!$D$2:$D$1009=$A67)*(calc!$E$2:$E$1009=L$3)*calc!$C$2:$C$1009))=0,"No expiry",SUMPRODUCT(MAX((calc!$D$2:$D$1009=$A67)*(calc!$E$2:$E$1009=L$3)*calc!$C$2:$C$1009))))))</f>
      </c>
      <c r="M67" s="19">
        <f>IF(OR($A67="",M$3=""),"",IF(COUNTIFS(calc!$D$2:$D$1009,$A67,calc!$E$2:$E$1009,M$3)=0,"·",IF(COUNTIFS(calc!$D$2:$D$1009,$A67,calc!$E$2:$E$1009,M$3,calc!$F$2:$F$1009,1)&gt;0,"Check date",IF(SUMPRODUCT(MAX((calc!$D$2:$D$1009=$A67)*(calc!$E$2:$E$1009=M$3)*calc!$C$2:$C$1009))=0,"No expiry",SUMPRODUCT(MAX((calc!$D$2:$D$1009=$A67)*(calc!$E$2:$E$1009=M$3)*calc!$C$2:$C$1009))))))</f>
      </c>
      <c r="N67" s="19">
        <f>IF(OR($A67="",N$3=""),"",IF(COUNTIFS(calc!$D$2:$D$1009,$A67,calc!$E$2:$E$1009,N$3)=0,"·",IF(COUNTIFS(calc!$D$2:$D$1009,$A67,calc!$E$2:$E$1009,N$3,calc!$F$2:$F$1009,1)&gt;0,"Check date",IF(SUMPRODUCT(MAX((calc!$D$2:$D$1009=$A67)*(calc!$E$2:$E$1009=N$3)*calc!$C$2:$C$1009))=0,"No expiry",SUMPRODUCT(MAX((calc!$D$2:$D$1009=$A67)*(calc!$E$2:$E$1009=N$3)*calc!$C$2:$C$1009))))))</f>
      </c>
      <c r="O67" s="19">
        <f>IF(OR($A67="",O$3=""),"",IF(COUNTIFS(calc!$D$2:$D$1009,$A67,calc!$E$2:$E$1009,O$3)=0,"·",IF(COUNTIFS(calc!$D$2:$D$1009,$A67,calc!$E$2:$E$1009,O$3,calc!$F$2:$F$1009,1)&gt;0,"Check date",IF(SUMPRODUCT(MAX((calc!$D$2:$D$1009=$A67)*(calc!$E$2:$E$1009=O$3)*calc!$C$2:$C$1009))=0,"No expiry",SUMPRODUCT(MAX((calc!$D$2:$D$1009=$A67)*(calc!$E$2:$E$1009=O$3)*calc!$C$2:$C$1009))))))</f>
      </c>
      <c r="P67" s="19">
        <f>IF(OR($A67="",P$3=""),"",IF(COUNTIFS(calc!$D$2:$D$1009,$A67,calc!$E$2:$E$1009,P$3)=0,"·",IF(COUNTIFS(calc!$D$2:$D$1009,$A67,calc!$E$2:$E$1009,P$3,calc!$F$2:$F$1009,1)&gt;0,"Check date",IF(SUMPRODUCT(MAX((calc!$D$2:$D$1009=$A67)*(calc!$E$2:$E$1009=P$3)*calc!$C$2:$C$1009))=0,"No expiry",SUMPRODUCT(MAX((calc!$D$2:$D$1009=$A67)*(calc!$E$2:$E$1009=P$3)*calc!$C$2:$C$1009))))))</f>
      </c>
      <c r="Q67" s="19">
        <f>IF(OR($A67="",Q$3=""),"",IF(COUNTIFS(calc!$D$2:$D$1009,$A67,calc!$E$2:$E$1009,Q$3)=0,"·",IF(COUNTIFS(calc!$D$2:$D$1009,$A67,calc!$E$2:$E$1009,Q$3,calc!$F$2:$F$1009,1)&gt;0,"Check date",IF(SUMPRODUCT(MAX((calc!$D$2:$D$1009=$A67)*(calc!$E$2:$E$1009=Q$3)*calc!$C$2:$C$1009))=0,"No expiry",SUMPRODUCT(MAX((calc!$D$2:$D$1009=$A67)*(calc!$E$2:$E$1009=Q$3)*calc!$C$2:$C$1009))))))</f>
      </c>
      <c r="R67" s="19">
        <f>IF(OR($A67="",R$3=""),"",IF(COUNTIFS(calc!$D$2:$D$1009,$A67,calc!$E$2:$E$1009,R$3)=0,"·",IF(COUNTIFS(calc!$D$2:$D$1009,$A67,calc!$E$2:$E$1009,R$3,calc!$F$2:$F$1009,1)&gt;0,"Check date",IF(SUMPRODUCT(MAX((calc!$D$2:$D$1009=$A67)*(calc!$E$2:$E$1009=R$3)*calc!$C$2:$C$1009))=0,"No expiry",SUMPRODUCT(MAX((calc!$D$2:$D$1009=$A67)*(calc!$E$2:$E$1009=R$3)*calc!$C$2:$C$1009))))))</f>
      </c>
      <c r="S67" s="19">
        <f>IF(OR($A67="",S$3=""),"",IF(COUNTIFS(calc!$D$2:$D$1009,$A67,calc!$E$2:$E$1009,S$3)=0,"·",IF(COUNTIFS(calc!$D$2:$D$1009,$A67,calc!$E$2:$E$1009,S$3,calc!$F$2:$F$1009,1)&gt;0,"Check date",IF(SUMPRODUCT(MAX((calc!$D$2:$D$1009=$A67)*(calc!$E$2:$E$1009=S$3)*calc!$C$2:$C$1009))=0,"No expiry",SUMPRODUCT(MAX((calc!$D$2:$D$1009=$A67)*(calc!$E$2:$E$1009=S$3)*calc!$C$2:$C$1009))))))</f>
      </c>
      <c r="T67" s="19">
        <f>IF(OR($A67="",T$3=""),"",IF(COUNTIFS(calc!$D$2:$D$1009,$A67,calc!$E$2:$E$1009,T$3)=0,"·",IF(COUNTIFS(calc!$D$2:$D$1009,$A67,calc!$E$2:$E$1009,T$3,calc!$F$2:$F$1009,1)&gt;0,"Check date",IF(SUMPRODUCT(MAX((calc!$D$2:$D$1009=$A67)*(calc!$E$2:$E$1009=T$3)*calc!$C$2:$C$1009))=0,"No expiry",SUMPRODUCT(MAX((calc!$D$2:$D$1009=$A67)*(calc!$E$2:$E$1009=T$3)*calc!$C$2:$C$1009))))))</f>
      </c>
      <c r="U67" s="19">
        <f>IF(OR($A67="",U$3=""),"",IF(COUNTIFS(calc!$D$2:$D$1009,$A67,calc!$E$2:$E$1009,U$3)=0,"·",IF(COUNTIFS(calc!$D$2:$D$1009,$A67,calc!$E$2:$E$1009,U$3,calc!$F$2:$F$1009,1)&gt;0,"Check date",IF(SUMPRODUCT(MAX((calc!$D$2:$D$1009=$A67)*(calc!$E$2:$E$1009=U$3)*calc!$C$2:$C$1009))=0,"No expiry",SUMPRODUCT(MAX((calc!$D$2:$D$1009=$A67)*(calc!$E$2:$E$1009=U$3)*calc!$C$2:$C$1009))))))</f>
      </c>
      <c r="V67" s="19">
        <f>IF(OR($A67="",V$3=""),"",IF(COUNTIFS(calc!$D$2:$D$1009,$A67,calc!$E$2:$E$1009,V$3)=0,"·",IF(COUNTIFS(calc!$D$2:$D$1009,$A67,calc!$E$2:$E$1009,V$3,calc!$F$2:$F$1009,1)&gt;0,"Check date",IF(SUMPRODUCT(MAX((calc!$D$2:$D$1009=$A67)*(calc!$E$2:$E$1009=V$3)*calc!$C$2:$C$1009))=0,"No expiry",SUMPRODUCT(MAX((calc!$D$2:$D$1009=$A67)*(calc!$E$2:$E$1009=V$3)*calc!$C$2:$C$1009))))))</f>
      </c>
      <c r="W67" s="19">
        <f>IF(OR($A67="",W$3=""),"",IF(COUNTIFS(calc!$D$2:$D$1009,$A67,calc!$E$2:$E$1009,W$3)=0,"·",IF(COUNTIFS(calc!$D$2:$D$1009,$A67,calc!$E$2:$E$1009,W$3,calc!$F$2:$F$1009,1)&gt;0,"Check date",IF(SUMPRODUCT(MAX((calc!$D$2:$D$1009=$A67)*(calc!$E$2:$E$1009=W$3)*calc!$C$2:$C$1009))=0,"No expiry",SUMPRODUCT(MAX((calc!$D$2:$D$1009=$A67)*(calc!$E$2:$E$1009=W$3)*calc!$C$2:$C$1009))))))</f>
      </c>
      <c r="X67" s="19">
        <f>IF(OR($A67="",X$3=""),"",IF(COUNTIFS(calc!$D$2:$D$1009,$A67,calc!$E$2:$E$1009,X$3)=0,"·",IF(COUNTIFS(calc!$D$2:$D$1009,$A67,calc!$E$2:$E$1009,X$3,calc!$F$2:$F$1009,1)&gt;0,"Check date",IF(SUMPRODUCT(MAX((calc!$D$2:$D$1009=$A67)*(calc!$E$2:$E$1009=X$3)*calc!$C$2:$C$1009))=0,"No expiry",SUMPRODUCT(MAX((calc!$D$2:$D$1009=$A67)*(calc!$E$2:$E$1009=X$3)*calc!$C$2:$C$1009))))))</f>
      </c>
      <c r="Y67" s="19">
        <f>IF(OR($A67="",Y$3=""),"",IF(COUNTIFS(calc!$D$2:$D$1009,$A67,calc!$E$2:$E$1009,Y$3)=0,"·",IF(COUNTIFS(calc!$D$2:$D$1009,$A67,calc!$E$2:$E$1009,Y$3,calc!$F$2:$F$1009,1)&gt;0,"Check date",IF(SUMPRODUCT(MAX((calc!$D$2:$D$1009=$A67)*(calc!$E$2:$E$1009=Y$3)*calc!$C$2:$C$1009))=0,"No expiry",SUMPRODUCT(MAX((calc!$D$2:$D$1009=$A67)*(calc!$E$2:$E$1009=Y$3)*calc!$C$2:$C$1009))))))</f>
      </c>
      <c r="Z67" s="19">
        <f>IF(OR($A67="",Z$3=""),"",IF(COUNTIFS(calc!$D$2:$D$1009,$A67,calc!$E$2:$E$1009,Z$3)=0,"·",IF(COUNTIFS(calc!$D$2:$D$1009,$A67,calc!$E$2:$E$1009,Z$3,calc!$F$2:$F$1009,1)&gt;0,"Check date",IF(SUMPRODUCT(MAX((calc!$D$2:$D$1009=$A67)*(calc!$E$2:$E$1009=Z$3)*calc!$C$2:$C$1009))=0,"No expiry",SUMPRODUCT(MAX((calc!$D$2:$D$1009=$A67)*(calc!$E$2:$E$1009=Z$3)*calc!$C$2:$C$1009))))))</f>
      </c>
    </row>
    <row r="68" spans="1:26" x14ac:dyDescent="0.25">
      <c r="A68">
        <f>IFERROR(INDEX(calc!$D$2:$D$1009,MATCH(ROW()-3,calc!$A$2:$A$1009,0)),"")</f>
      </c>
      <c r="B68" s="19">
        <f>IF(OR($A68="",B$3=""),"",IF(COUNTIFS(calc!$D$2:$D$1009,$A68,calc!$E$2:$E$1009,B$3)=0,"·",IF(COUNTIFS(calc!$D$2:$D$1009,$A68,calc!$E$2:$E$1009,B$3,calc!$F$2:$F$1009,1)&gt;0,"Check date",IF(SUMPRODUCT(MAX((calc!$D$2:$D$1009=$A68)*(calc!$E$2:$E$1009=B$3)*calc!$C$2:$C$1009))=0,"No expiry",SUMPRODUCT(MAX((calc!$D$2:$D$1009=$A68)*(calc!$E$2:$E$1009=B$3)*calc!$C$2:$C$1009))))))</f>
      </c>
      <c r="C68" s="19">
        <f>IF(OR($A68="",C$3=""),"",IF(COUNTIFS(calc!$D$2:$D$1009,$A68,calc!$E$2:$E$1009,C$3)=0,"·",IF(COUNTIFS(calc!$D$2:$D$1009,$A68,calc!$E$2:$E$1009,C$3,calc!$F$2:$F$1009,1)&gt;0,"Check date",IF(SUMPRODUCT(MAX((calc!$D$2:$D$1009=$A68)*(calc!$E$2:$E$1009=C$3)*calc!$C$2:$C$1009))=0,"No expiry",SUMPRODUCT(MAX((calc!$D$2:$D$1009=$A68)*(calc!$E$2:$E$1009=C$3)*calc!$C$2:$C$1009))))))</f>
      </c>
      <c r="D68" s="19">
        <f>IF(OR($A68="",D$3=""),"",IF(COUNTIFS(calc!$D$2:$D$1009,$A68,calc!$E$2:$E$1009,D$3)=0,"·",IF(COUNTIFS(calc!$D$2:$D$1009,$A68,calc!$E$2:$E$1009,D$3,calc!$F$2:$F$1009,1)&gt;0,"Check date",IF(SUMPRODUCT(MAX((calc!$D$2:$D$1009=$A68)*(calc!$E$2:$E$1009=D$3)*calc!$C$2:$C$1009))=0,"No expiry",SUMPRODUCT(MAX((calc!$D$2:$D$1009=$A68)*(calc!$E$2:$E$1009=D$3)*calc!$C$2:$C$1009))))))</f>
      </c>
      <c r="E68" s="19">
        <f>IF(OR($A68="",E$3=""),"",IF(COUNTIFS(calc!$D$2:$D$1009,$A68,calc!$E$2:$E$1009,E$3)=0,"·",IF(COUNTIFS(calc!$D$2:$D$1009,$A68,calc!$E$2:$E$1009,E$3,calc!$F$2:$F$1009,1)&gt;0,"Check date",IF(SUMPRODUCT(MAX((calc!$D$2:$D$1009=$A68)*(calc!$E$2:$E$1009=E$3)*calc!$C$2:$C$1009))=0,"No expiry",SUMPRODUCT(MAX((calc!$D$2:$D$1009=$A68)*(calc!$E$2:$E$1009=E$3)*calc!$C$2:$C$1009))))))</f>
      </c>
      <c r="F68" s="19">
        <f>IF(OR($A68="",F$3=""),"",IF(COUNTIFS(calc!$D$2:$D$1009,$A68,calc!$E$2:$E$1009,F$3)=0,"·",IF(COUNTIFS(calc!$D$2:$D$1009,$A68,calc!$E$2:$E$1009,F$3,calc!$F$2:$F$1009,1)&gt;0,"Check date",IF(SUMPRODUCT(MAX((calc!$D$2:$D$1009=$A68)*(calc!$E$2:$E$1009=F$3)*calc!$C$2:$C$1009))=0,"No expiry",SUMPRODUCT(MAX((calc!$D$2:$D$1009=$A68)*(calc!$E$2:$E$1009=F$3)*calc!$C$2:$C$1009))))))</f>
      </c>
      <c r="G68" s="19">
        <f>IF(OR($A68="",G$3=""),"",IF(COUNTIFS(calc!$D$2:$D$1009,$A68,calc!$E$2:$E$1009,G$3)=0,"·",IF(COUNTIFS(calc!$D$2:$D$1009,$A68,calc!$E$2:$E$1009,G$3,calc!$F$2:$F$1009,1)&gt;0,"Check date",IF(SUMPRODUCT(MAX((calc!$D$2:$D$1009=$A68)*(calc!$E$2:$E$1009=G$3)*calc!$C$2:$C$1009))=0,"No expiry",SUMPRODUCT(MAX((calc!$D$2:$D$1009=$A68)*(calc!$E$2:$E$1009=G$3)*calc!$C$2:$C$1009))))))</f>
      </c>
      <c r="H68" s="19">
        <f>IF(OR($A68="",H$3=""),"",IF(COUNTIFS(calc!$D$2:$D$1009,$A68,calc!$E$2:$E$1009,H$3)=0,"·",IF(COUNTIFS(calc!$D$2:$D$1009,$A68,calc!$E$2:$E$1009,H$3,calc!$F$2:$F$1009,1)&gt;0,"Check date",IF(SUMPRODUCT(MAX((calc!$D$2:$D$1009=$A68)*(calc!$E$2:$E$1009=H$3)*calc!$C$2:$C$1009))=0,"No expiry",SUMPRODUCT(MAX((calc!$D$2:$D$1009=$A68)*(calc!$E$2:$E$1009=H$3)*calc!$C$2:$C$1009))))))</f>
      </c>
      <c r="I68" s="19">
        <f>IF(OR($A68="",I$3=""),"",IF(COUNTIFS(calc!$D$2:$D$1009,$A68,calc!$E$2:$E$1009,I$3)=0,"·",IF(COUNTIFS(calc!$D$2:$D$1009,$A68,calc!$E$2:$E$1009,I$3,calc!$F$2:$F$1009,1)&gt;0,"Check date",IF(SUMPRODUCT(MAX((calc!$D$2:$D$1009=$A68)*(calc!$E$2:$E$1009=I$3)*calc!$C$2:$C$1009))=0,"No expiry",SUMPRODUCT(MAX((calc!$D$2:$D$1009=$A68)*(calc!$E$2:$E$1009=I$3)*calc!$C$2:$C$1009))))))</f>
      </c>
      <c r="J68" s="19">
        <f>IF(OR($A68="",J$3=""),"",IF(COUNTIFS(calc!$D$2:$D$1009,$A68,calc!$E$2:$E$1009,J$3)=0,"·",IF(COUNTIFS(calc!$D$2:$D$1009,$A68,calc!$E$2:$E$1009,J$3,calc!$F$2:$F$1009,1)&gt;0,"Check date",IF(SUMPRODUCT(MAX((calc!$D$2:$D$1009=$A68)*(calc!$E$2:$E$1009=J$3)*calc!$C$2:$C$1009))=0,"No expiry",SUMPRODUCT(MAX((calc!$D$2:$D$1009=$A68)*(calc!$E$2:$E$1009=J$3)*calc!$C$2:$C$1009))))))</f>
      </c>
      <c r="K68" s="19">
        <f>IF(OR($A68="",K$3=""),"",IF(COUNTIFS(calc!$D$2:$D$1009,$A68,calc!$E$2:$E$1009,K$3)=0,"·",IF(COUNTIFS(calc!$D$2:$D$1009,$A68,calc!$E$2:$E$1009,K$3,calc!$F$2:$F$1009,1)&gt;0,"Check date",IF(SUMPRODUCT(MAX((calc!$D$2:$D$1009=$A68)*(calc!$E$2:$E$1009=K$3)*calc!$C$2:$C$1009))=0,"No expiry",SUMPRODUCT(MAX((calc!$D$2:$D$1009=$A68)*(calc!$E$2:$E$1009=K$3)*calc!$C$2:$C$1009))))))</f>
      </c>
      <c r="L68" s="19">
        <f>IF(OR($A68="",L$3=""),"",IF(COUNTIFS(calc!$D$2:$D$1009,$A68,calc!$E$2:$E$1009,L$3)=0,"·",IF(COUNTIFS(calc!$D$2:$D$1009,$A68,calc!$E$2:$E$1009,L$3,calc!$F$2:$F$1009,1)&gt;0,"Check date",IF(SUMPRODUCT(MAX((calc!$D$2:$D$1009=$A68)*(calc!$E$2:$E$1009=L$3)*calc!$C$2:$C$1009))=0,"No expiry",SUMPRODUCT(MAX((calc!$D$2:$D$1009=$A68)*(calc!$E$2:$E$1009=L$3)*calc!$C$2:$C$1009))))))</f>
      </c>
      <c r="M68" s="19">
        <f>IF(OR($A68="",M$3=""),"",IF(COUNTIFS(calc!$D$2:$D$1009,$A68,calc!$E$2:$E$1009,M$3)=0,"·",IF(COUNTIFS(calc!$D$2:$D$1009,$A68,calc!$E$2:$E$1009,M$3,calc!$F$2:$F$1009,1)&gt;0,"Check date",IF(SUMPRODUCT(MAX((calc!$D$2:$D$1009=$A68)*(calc!$E$2:$E$1009=M$3)*calc!$C$2:$C$1009))=0,"No expiry",SUMPRODUCT(MAX((calc!$D$2:$D$1009=$A68)*(calc!$E$2:$E$1009=M$3)*calc!$C$2:$C$1009))))))</f>
      </c>
      <c r="N68" s="19">
        <f>IF(OR($A68="",N$3=""),"",IF(COUNTIFS(calc!$D$2:$D$1009,$A68,calc!$E$2:$E$1009,N$3)=0,"·",IF(COUNTIFS(calc!$D$2:$D$1009,$A68,calc!$E$2:$E$1009,N$3,calc!$F$2:$F$1009,1)&gt;0,"Check date",IF(SUMPRODUCT(MAX((calc!$D$2:$D$1009=$A68)*(calc!$E$2:$E$1009=N$3)*calc!$C$2:$C$1009))=0,"No expiry",SUMPRODUCT(MAX((calc!$D$2:$D$1009=$A68)*(calc!$E$2:$E$1009=N$3)*calc!$C$2:$C$1009))))))</f>
      </c>
      <c r="O68" s="19">
        <f>IF(OR($A68="",O$3=""),"",IF(COUNTIFS(calc!$D$2:$D$1009,$A68,calc!$E$2:$E$1009,O$3)=0,"·",IF(COUNTIFS(calc!$D$2:$D$1009,$A68,calc!$E$2:$E$1009,O$3,calc!$F$2:$F$1009,1)&gt;0,"Check date",IF(SUMPRODUCT(MAX((calc!$D$2:$D$1009=$A68)*(calc!$E$2:$E$1009=O$3)*calc!$C$2:$C$1009))=0,"No expiry",SUMPRODUCT(MAX((calc!$D$2:$D$1009=$A68)*(calc!$E$2:$E$1009=O$3)*calc!$C$2:$C$1009))))))</f>
      </c>
      <c r="P68" s="19">
        <f>IF(OR($A68="",P$3=""),"",IF(COUNTIFS(calc!$D$2:$D$1009,$A68,calc!$E$2:$E$1009,P$3)=0,"·",IF(COUNTIFS(calc!$D$2:$D$1009,$A68,calc!$E$2:$E$1009,P$3,calc!$F$2:$F$1009,1)&gt;0,"Check date",IF(SUMPRODUCT(MAX((calc!$D$2:$D$1009=$A68)*(calc!$E$2:$E$1009=P$3)*calc!$C$2:$C$1009))=0,"No expiry",SUMPRODUCT(MAX((calc!$D$2:$D$1009=$A68)*(calc!$E$2:$E$1009=P$3)*calc!$C$2:$C$1009))))))</f>
      </c>
      <c r="Q68" s="19">
        <f>IF(OR($A68="",Q$3=""),"",IF(COUNTIFS(calc!$D$2:$D$1009,$A68,calc!$E$2:$E$1009,Q$3)=0,"·",IF(COUNTIFS(calc!$D$2:$D$1009,$A68,calc!$E$2:$E$1009,Q$3,calc!$F$2:$F$1009,1)&gt;0,"Check date",IF(SUMPRODUCT(MAX((calc!$D$2:$D$1009=$A68)*(calc!$E$2:$E$1009=Q$3)*calc!$C$2:$C$1009))=0,"No expiry",SUMPRODUCT(MAX((calc!$D$2:$D$1009=$A68)*(calc!$E$2:$E$1009=Q$3)*calc!$C$2:$C$1009))))))</f>
      </c>
      <c r="R68" s="19">
        <f>IF(OR($A68="",R$3=""),"",IF(COUNTIFS(calc!$D$2:$D$1009,$A68,calc!$E$2:$E$1009,R$3)=0,"·",IF(COUNTIFS(calc!$D$2:$D$1009,$A68,calc!$E$2:$E$1009,R$3,calc!$F$2:$F$1009,1)&gt;0,"Check date",IF(SUMPRODUCT(MAX((calc!$D$2:$D$1009=$A68)*(calc!$E$2:$E$1009=R$3)*calc!$C$2:$C$1009))=0,"No expiry",SUMPRODUCT(MAX((calc!$D$2:$D$1009=$A68)*(calc!$E$2:$E$1009=R$3)*calc!$C$2:$C$1009))))))</f>
      </c>
      <c r="S68" s="19">
        <f>IF(OR($A68="",S$3=""),"",IF(COUNTIFS(calc!$D$2:$D$1009,$A68,calc!$E$2:$E$1009,S$3)=0,"·",IF(COUNTIFS(calc!$D$2:$D$1009,$A68,calc!$E$2:$E$1009,S$3,calc!$F$2:$F$1009,1)&gt;0,"Check date",IF(SUMPRODUCT(MAX((calc!$D$2:$D$1009=$A68)*(calc!$E$2:$E$1009=S$3)*calc!$C$2:$C$1009))=0,"No expiry",SUMPRODUCT(MAX((calc!$D$2:$D$1009=$A68)*(calc!$E$2:$E$1009=S$3)*calc!$C$2:$C$1009))))))</f>
      </c>
      <c r="T68" s="19">
        <f>IF(OR($A68="",T$3=""),"",IF(COUNTIFS(calc!$D$2:$D$1009,$A68,calc!$E$2:$E$1009,T$3)=0,"·",IF(COUNTIFS(calc!$D$2:$D$1009,$A68,calc!$E$2:$E$1009,T$3,calc!$F$2:$F$1009,1)&gt;0,"Check date",IF(SUMPRODUCT(MAX((calc!$D$2:$D$1009=$A68)*(calc!$E$2:$E$1009=T$3)*calc!$C$2:$C$1009))=0,"No expiry",SUMPRODUCT(MAX((calc!$D$2:$D$1009=$A68)*(calc!$E$2:$E$1009=T$3)*calc!$C$2:$C$1009))))))</f>
      </c>
      <c r="U68" s="19">
        <f>IF(OR($A68="",U$3=""),"",IF(COUNTIFS(calc!$D$2:$D$1009,$A68,calc!$E$2:$E$1009,U$3)=0,"·",IF(COUNTIFS(calc!$D$2:$D$1009,$A68,calc!$E$2:$E$1009,U$3,calc!$F$2:$F$1009,1)&gt;0,"Check date",IF(SUMPRODUCT(MAX((calc!$D$2:$D$1009=$A68)*(calc!$E$2:$E$1009=U$3)*calc!$C$2:$C$1009))=0,"No expiry",SUMPRODUCT(MAX((calc!$D$2:$D$1009=$A68)*(calc!$E$2:$E$1009=U$3)*calc!$C$2:$C$1009))))))</f>
      </c>
      <c r="V68" s="19">
        <f>IF(OR($A68="",V$3=""),"",IF(COUNTIFS(calc!$D$2:$D$1009,$A68,calc!$E$2:$E$1009,V$3)=0,"·",IF(COUNTIFS(calc!$D$2:$D$1009,$A68,calc!$E$2:$E$1009,V$3,calc!$F$2:$F$1009,1)&gt;0,"Check date",IF(SUMPRODUCT(MAX((calc!$D$2:$D$1009=$A68)*(calc!$E$2:$E$1009=V$3)*calc!$C$2:$C$1009))=0,"No expiry",SUMPRODUCT(MAX((calc!$D$2:$D$1009=$A68)*(calc!$E$2:$E$1009=V$3)*calc!$C$2:$C$1009))))))</f>
      </c>
      <c r="W68" s="19">
        <f>IF(OR($A68="",W$3=""),"",IF(COUNTIFS(calc!$D$2:$D$1009,$A68,calc!$E$2:$E$1009,W$3)=0,"·",IF(COUNTIFS(calc!$D$2:$D$1009,$A68,calc!$E$2:$E$1009,W$3,calc!$F$2:$F$1009,1)&gt;0,"Check date",IF(SUMPRODUCT(MAX((calc!$D$2:$D$1009=$A68)*(calc!$E$2:$E$1009=W$3)*calc!$C$2:$C$1009))=0,"No expiry",SUMPRODUCT(MAX((calc!$D$2:$D$1009=$A68)*(calc!$E$2:$E$1009=W$3)*calc!$C$2:$C$1009))))))</f>
      </c>
      <c r="X68" s="19">
        <f>IF(OR($A68="",X$3=""),"",IF(COUNTIFS(calc!$D$2:$D$1009,$A68,calc!$E$2:$E$1009,X$3)=0,"·",IF(COUNTIFS(calc!$D$2:$D$1009,$A68,calc!$E$2:$E$1009,X$3,calc!$F$2:$F$1009,1)&gt;0,"Check date",IF(SUMPRODUCT(MAX((calc!$D$2:$D$1009=$A68)*(calc!$E$2:$E$1009=X$3)*calc!$C$2:$C$1009))=0,"No expiry",SUMPRODUCT(MAX((calc!$D$2:$D$1009=$A68)*(calc!$E$2:$E$1009=X$3)*calc!$C$2:$C$1009))))))</f>
      </c>
      <c r="Y68" s="19">
        <f>IF(OR($A68="",Y$3=""),"",IF(COUNTIFS(calc!$D$2:$D$1009,$A68,calc!$E$2:$E$1009,Y$3)=0,"·",IF(COUNTIFS(calc!$D$2:$D$1009,$A68,calc!$E$2:$E$1009,Y$3,calc!$F$2:$F$1009,1)&gt;0,"Check date",IF(SUMPRODUCT(MAX((calc!$D$2:$D$1009=$A68)*(calc!$E$2:$E$1009=Y$3)*calc!$C$2:$C$1009))=0,"No expiry",SUMPRODUCT(MAX((calc!$D$2:$D$1009=$A68)*(calc!$E$2:$E$1009=Y$3)*calc!$C$2:$C$1009))))))</f>
      </c>
      <c r="Z68" s="19">
        <f>IF(OR($A68="",Z$3=""),"",IF(COUNTIFS(calc!$D$2:$D$1009,$A68,calc!$E$2:$E$1009,Z$3)=0,"·",IF(COUNTIFS(calc!$D$2:$D$1009,$A68,calc!$E$2:$E$1009,Z$3,calc!$F$2:$F$1009,1)&gt;0,"Check date",IF(SUMPRODUCT(MAX((calc!$D$2:$D$1009=$A68)*(calc!$E$2:$E$1009=Z$3)*calc!$C$2:$C$1009))=0,"No expiry",SUMPRODUCT(MAX((calc!$D$2:$D$1009=$A68)*(calc!$E$2:$E$1009=Z$3)*calc!$C$2:$C$1009))))))</f>
      </c>
    </row>
    <row r="69" spans="1:26" x14ac:dyDescent="0.25">
      <c r="A69">
        <f>IFERROR(INDEX(calc!$D$2:$D$1009,MATCH(ROW()-3,calc!$A$2:$A$1009,0)),"")</f>
      </c>
      <c r="B69" s="19">
        <f>IF(OR($A69="",B$3=""),"",IF(COUNTIFS(calc!$D$2:$D$1009,$A69,calc!$E$2:$E$1009,B$3)=0,"·",IF(COUNTIFS(calc!$D$2:$D$1009,$A69,calc!$E$2:$E$1009,B$3,calc!$F$2:$F$1009,1)&gt;0,"Check date",IF(SUMPRODUCT(MAX((calc!$D$2:$D$1009=$A69)*(calc!$E$2:$E$1009=B$3)*calc!$C$2:$C$1009))=0,"No expiry",SUMPRODUCT(MAX((calc!$D$2:$D$1009=$A69)*(calc!$E$2:$E$1009=B$3)*calc!$C$2:$C$1009))))))</f>
      </c>
      <c r="C69" s="19">
        <f>IF(OR($A69="",C$3=""),"",IF(COUNTIFS(calc!$D$2:$D$1009,$A69,calc!$E$2:$E$1009,C$3)=0,"·",IF(COUNTIFS(calc!$D$2:$D$1009,$A69,calc!$E$2:$E$1009,C$3,calc!$F$2:$F$1009,1)&gt;0,"Check date",IF(SUMPRODUCT(MAX((calc!$D$2:$D$1009=$A69)*(calc!$E$2:$E$1009=C$3)*calc!$C$2:$C$1009))=0,"No expiry",SUMPRODUCT(MAX((calc!$D$2:$D$1009=$A69)*(calc!$E$2:$E$1009=C$3)*calc!$C$2:$C$1009))))))</f>
      </c>
      <c r="D69" s="19">
        <f>IF(OR($A69="",D$3=""),"",IF(COUNTIFS(calc!$D$2:$D$1009,$A69,calc!$E$2:$E$1009,D$3)=0,"·",IF(COUNTIFS(calc!$D$2:$D$1009,$A69,calc!$E$2:$E$1009,D$3,calc!$F$2:$F$1009,1)&gt;0,"Check date",IF(SUMPRODUCT(MAX((calc!$D$2:$D$1009=$A69)*(calc!$E$2:$E$1009=D$3)*calc!$C$2:$C$1009))=0,"No expiry",SUMPRODUCT(MAX((calc!$D$2:$D$1009=$A69)*(calc!$E$2:$E$1009=D$3)*calc!$C$2:$C$1009))))))</f>
      </c>
      <c r="E69" s="19">
        <f>IF(OR($A69="",E$3=""),"",IF(COUNTIFS(calc!$D$2:$D$1009,$A69,calc!$E$2:$E$1009,E$3)=0,"·",IF(COUNTIFS(calc!$D$2:$D$1009,$A69,calc!$E$2:$E$1009,E$3,calc!$F$2:$F$1009,1)&gt;0,"Check date",IF(SUMPRODUCT(MAX((calc!$D$2:$D$1009=$A69)*(calc!$E$2:$E$1009=E$3)*calc!$C$2:$C$1009))=0,"No expiry",SUMPRODUCT(MAX((calc!$D$2:$D$1009=$A69)*(calc!$E$2:$E$1009=E$3)*calc!$C$2:$C$1009))))))</f>
      </c>
      <c r="F69" s="19">
        <f>IF(OR($A69="",F$3=""),"",IF(COUNTIFS(calc!$D$2:$D$1009,$A69,calc!$E$2:$E$1009,F$3)=0,"·",IF(COUNTIFS(calc!$D$2:$D$1009,$A69,calc!$E$2:$E$1009,F$3,calc!$F$2:$F$1009,1)&gt;0,"Check date",IF(SUMPRODUCT(MAX((calc!$D$2:$D$1009=$A69)*(calc!$E$2:$E$1009=F$3)*calc!$C$2:$C$1009))=0,"No expiry",SUMPRODUCT(MAX((calc!$D$2:$D$1009=$A69)*(calc!$E$2:$E$1009=F$3)*calc!$C$2:$C$1009))))))</f>
      </c>
      <c r="G69" s="19">
        <f>IF(OR($A69="",G$3=""),"",IF(COUNTIFS(calc!$D$2:$D$1009,$A69,calc!$E$2:$E$1009,G$3)=0,"·",IF(COUNTIFS(calc!$D$2:$D$1009,$A69,calc!$E$2:$E$1009,G$3,calc!$F$2:$F$1009,1)&gt;0,"Check date",IF(SUMPRODUCT(MAX((calc!$D$2:$D$1009=$A69)*(calc!$E$2:$E$1009=G$3)*calc!$C$2:$C$1009))=0,"No expiry",SUMPRODUCT(MAX((calc!$D$2:$D$1009=$A69)*(calc!$E$2:$E$1009=G$3)*calc!$C$2:$C$1009))))))</f>
      </c>
      <c r="H69" s="19">
        <f>IF(OR($A69="",H$3=""),"",IF(COUNTIFS(calc!$D$2:$D$1009,$A69,calc!$E$2:$E$1009,H$3)=0,"·",IF(COUNTIFS(calc!$D$2:$D$1009,$A69,calc!$E$2:$E$1009,H$3,calc!$F$2:$F$1009,1)&gt;0,"Check date",IF(SUMPRODUCT(MAX((calc!$D$2:$D$1009=$A69)*(calc!$E$2:$E$1009=H$3)*calc!$C$2:$C$1009))=0,"No expiry",SUMPRODUCT(MAX((calc!$D$2:$D$1009=$A69)*(calc!$E$2:$E$1009=H$3)*calc!$C$2:$C$1009))))))</f>
      </c>
      <c r="I69" s="19">
        <f>IF(OR($A69="",I$3=""),"",IF(COUNTIFS(calc!$D$2:$D$1009,$A69,calc!$E$2:$E$1009,I$3)=0,"·",IF(COUNTIFS(calc!$D$2:$D$1009,$A69,calc!$E$2:$E$1009,I$3,calc!$F$2:$F$1009,1)&gt;0,"Check date",IF(SUMPRODUCT(MAX((calc!$D$2:$D$1009=$A69)*(calc!$E$2:$E$1009=I$3)*calc!$C$2:$C$1009))=0,"No expiry",SUMPRODUCT(MAX((calc!$D$2:$D$1009=$A69)*(calc!$E$2:$E$1009=I$3)*calc!$C$2:$C$1009))))))</f>
      </c>
      <c r="J69" s="19">
        <f>IF(OR($A69="",J$3=""),"",IF(COUNTIFS(calc!$D$2:$D$1009,$A69,calc!$E$2:$E$1009,J$3)=0,"·",IF(COUNTIFS(calc!$D$2:$D$1009,$A69,calc!$E$2:$E$1009,J$3,calc!$F$2:$F$1009,1)&gt;0,"Check date",IF(SUMPRODUCT(MAX((calc!$D$2:$D$1009=$A69)*(calc!$E$2:$E$1009=J$3)*calc!$C$2:$C$1009))=0,"No expiry",SUMPRODUCT(MAX((calc!$D$2:$D$1009=$A69)*(calc!$E$2:$E$1009=J$3)*calc!$C$2:$C$1009))))))</f>
      </c>
      <c r="K69" s="19">
        <f>IF(OR($A69="",K$3=""),"",IF(COUNTIFS(calc!$D$2:$D$1009,$A69,calc!$E$2:$E$1009,K$3)=0,"·",IF(COUNTIFS(calc!$D$2:$D$1009,$A69,calc!$E$2:$E$1009,K$3,calc!$F$2:$F$1009,1)&gt;0,"Check date",IF(SUMPRODUCT(MAX((calc!$D$2:$D$1009=$A69)*(calc!$E$2:$E$1009=K$3)*calc!$C$2:$C$1009))=0,"No expiry",SUMPRODUCT(MAX((calc!$D$2:$D$1009=$A69)*(calc!$E$2:$E$1009=K$3)*calc!$C$2:$C$1009))))))</f>
      </c>
      <c r="L69" s="19">
        <f>IF(OR($A69="",L$3=""),"",IF(COUNTIFS(calc!$D$2:$D$1009,$A69,calc!$E$2:$E$1009,L$3)=0,"·",IF(COUNTIFS(calc!$D$2:$D$1009,$A69,calc!$E$2:$E$1009,L$3,calc!$F$2:$F$1009,1)&gt;0,"Check date",IF(SUMPRODUCT(MAX((calc!$D$2:$D$1009=$A69)*(calc!$E$2:$E$1009=L$3)*calc!$C$2:$C$1009))=0,"No expiry",SUMPRODUCT(MAX((calc!$D$2:$D$1009=$A69)*(calc!$E$2:$E$1009=L$3)*calc!$C$2:$C$1009))))))</f>
      </c>
      <c r="M69" s="19">
        <f>IF(OR($A69="",M$3=""),"",IF(COUNTIFS(calc!$D$2:$D$1009,$A69,calc!$E$2:$E$1009,M$3)=0,"·",IF(COUNTIFS(calc!$D$2:$D$1009,$A69,calc!$E$2:$E$1009,M$3,calc!$F$2:$F$1009,1)&gt;0,"Check date",IF(SUMPRODUCT(MAX((calc!$D$2:$D$1009=$A69)*(calc!$E$2:$E$1009=M$3)*calc!$C$2:$C$1009))=0,"No expiry",SUMPRODUCT(MAX((calc!$D$2:$D$1009=$A69)*(calc!$E$2:$E$1009=M$3)*calc!$C$2:$C$1009))))))</f>
      </c>
      <c r="N69" s="19">
        <f>IF(OR($A69="",N$3=""),"",IF(COUNTIFS(calc!$D$2:$D$1009,$A69,calc!$E$2:$E$1009,N$3)=0,"·",IF(COUNTIFS(calc!$D$2:$D$1009,$A69,calc!$E$2:$E$1009,N$3,calc!$F$2:$F$1009,1)&gt;0,"Check date",IF(SUMPRODUCT(MAX((calc!$D$2:$D$1009=$A69)*(calc!$E$2:$E$1009=N$3)*calc!$C$2:$C$1009))=0,"No expiry",SUMPRODUCT(MAX((calc!$D$2:$D$1009=$A69)*(calc!$E$2:$E$1009=N$3)*calc!$C$2:$C$1009))))))</f>
      </c>
      <c r="O69" s="19">
        <f>IF(OR($A69="",O$3=""),"",IF(COUNTIFS(calc!$D$2:$D$1009,$A69,calc!$E$2:$E$1009,O$3)=0,"·",IF(COUNTIFS(calc!$D$2:$D$1009,$A69,calc!$E$2:$E$1009,O$3,calc!$F$2:$F$1009,1)&gt;0,"Check date",IF(SUMPRODUCT(MAX((calc!$D$2:$D$1009=$A69)*(calc!$E$2:$E$1009=O$3)*calc!$C$2:$C$1009))=0,"No expiry",SUMPRODUCT(MAX((calc!$D$2:$D$1009=$A69)*(calc!$E$2:$E$1009=O$3)*calc!$C$2:$C$1009))))))</f>
      </c>
      <c r="P69" s="19">
        <f>IF(OR($A69="",P$3=""),"",IF(COUNTIFS(calc!$D$2:$D$1009,$A69,calc!$E$2:$E$1009,P$3)=0,"·",IF(COUNTIFS(calc!$D$2:$D$1009,$A69,calc!$E$2:$E$1009,P$3,calc!$F$2:$F$1009,1)&gt;0,"Check date",IF(SUMPRODUCT(MAX((calc!$D$2:$D$1009=$A69)*(calc!$E$2:$E$1009=P$3)*calc!$C$2:$C$1009))=0,"No expiry",SUMPRODUCT(MAX((calc!$D$2:$D$1009=$A69)*(calc!$E$2:$E$1009=P$3)*calc!$C$2:$C$1009))))))</f>
      </c>
      <c r="Q69" s="19">
        <f>IF(OR($A69="",Q$3=""),"",IF(COUNTIFS(calc!$D$2:$D$1009,$A69,calc!$E$2:$E$1009,Q$3)=0,"·",IF(COUNTIFS(calc!$D$2:$D$1009,$A69,calc!$E$2:$E$1009,Q$3,calc!$F$2:$F$1009,1)&gt;0,"Check date",IF(SUMPRODUCT(MAX((calc!$D$2:$D$1009=$A69)*(calc!$E$2:$E$1009=Q$3)*calc!$C$2:$C$1009))=0,"No expiry",SUMPRODUCT(MAX((calc!$D$2:$D$1009=$A69)*(calc!$E$2:$E$1009=Q$3)*calc!$C$2:$C$1009))))))</f>
      </c>
      <c r="R69" s="19">
        <f>IF(OR($A69="",R$3=""),"",IF(COUNTIFS(calc!$D$2:$D$1009,$A69,calc!$E$2:$E$1009,R$3)=0,"·",IF(COUNTIFS(calc!$D$2:$D$1009,$A69,calc!$E$2:$E$1009,R$3,calc!$F$2:$F$1009,1)&gt;0,"Check date",IF(SUMPRODUCT(MAX((calc!$D$2:$D$1009=$A69)*(calc!$E$2:$E$1009=R$3)*calc!$C$2:$C$1009))=0,"No expiry",SUMPRODUCT(MAX((calc!$D$2:$D$1009=$A69)*(calc!$E$2:$E$1009=R$3)*calc!$C$2:$C$1009))))))</f>
      </c>
      <c r="S69" s="19">
        <f>IF(OR($A69="",S$3=""),"",IF(COUNTIFS(calc!$D$2:$D$1009,$A69,calc!$E$2:$E$1009,S$3)=0,"·",IF(COUNTIFS(calc!$D$2:$D$1009,$A69,calc!$E$2:$E$1009,S$3,calc!$F$2:$F$1009,1)&gt;0,"Check date",IF(SUMPRODUCT(MAX((calc!$D$2:$D$1009=$A69)*(calc!$E$2:$E$1009=S$3)*calc!$C$2:$C$1009))=0,"No expiry",SUMPRODUCT(MAX((calc!$D$2:$D$1009=$A69)*(calc!$E$2:$E$1009=S$3)*calc!$C$2:$C$1009))))))</f>
      </c>
      <c r="T69" s="19">
        <f>IF(OR($A69="",T$3=""),"",IF(COUNTIFS(calc!$D$2:$D$1009,$A69,calc!$E$2:$E$1009,T$3)=0,"·",IF(COUNTIFS(calc!$D$2:$D$1009,$A69,calc!$E$2:$E$1009,T$3,calc!$F$2:$F$1009,1)&gt;0,"Check date",IF(SUMPRODUCT(MAX((calc!$D$2:$D$1009=$A69)*(calc!$E$2:$E$1009=T$3)*calc!$C$2:$C$1009))=0,"No expiry",SUMPRODUCT(MAX((calc!$D$2:$D$1009=$A69)*(calc!$E$2:$E$1009=T$3)*calc!$C$2:$C$1009))))))</f>
      </c>
      <c r="U69" s="19">
        <f>IF(OR($A69="",U$3=""),"",IF(COUNTIFS(calc!$D$2:$D$1009,$A69,calc!$E$2:$E$1009,U$3)=0,"·",IF(COUNTIFS(calc!$D$2:$D$1009,$A69,calc!$E$2:$E$1009,U$3,calc!$F$2:$F$1009,1)&gt;0,"Check date",IF(SUMPRODUCT(MAX((calc!$D$2:$D$1009=$A69)*(calc!$E$2:$E$1009=U$3)*calc!$C$2:$C$1009))=0,"No expiry",SUMPRODUCT(MAX((calc!$D$2:$D$1009=$A69)*(calc!$E$2:$E$1009=U$3)*calc!$C$2:$C$1009))))))</f>
      </c>
      <c r="V69" s="19">
        <f>IF(OR($A69="",V$3=""),"",IF(COUNTIFS(calc!$D$2:$D$1009,$A69,calc!$E$2:$E$1009,V$3)=0,"·",IF(COUNTIFS(calc!$D$2:$D$1009,$A69,calc!$E$2:$E$1009,V$3,calc!$F$2:$F$1009,1)&gt;0,"Check date",IF(SUMPRODUCT(MAX((calc!$D$2:$D$1009=$A69)*(calc!$E$2:$E$1009=V$3)*calc!$C$2:$C$1009))=0,"No expiry",SUMPRODUCT(MAX((calc!$D$2:$D$1009=$A69)*(calc!$E$2:$E$1009=V$3)*calc!$C$2:$C$1009))))))</f>
      </c>
      <c r="W69" s="19">
        <f>IF(OR($A69="",W$3=""),"",IF(COUNTIFS(calc!$D$2:$D$1009,$A69,calc!$E$2:$E$1009,W$3)=0,"·",IF(COUNTIFS(calc!$D$2:$D$1009,$A69,calc!$E$2:$E$1009,W$3,calc!$F$2:$F$1009,1)&gt;0,"Check date",IF(SUMPRODUCT(MAX((calc!$D$2:$D$1009=$A69)*(calc!$E$2:$E$1009=W$3)*calc!$C$2:$C$1009))=0,"No expiry",SUMPRODUCT(MAX((calc!$D$2:$D$1009=$A69)*(calc!$E$2:$E$1009=W$3)*calc!$C$2:$C$1009))))))</f>
      </c>
      <c r="X69" s="19">
        <f>IF(OR($A69="",X$3=""),"",IF(COUNTIFS(calc!$D$2:$D$1009,$A69,calc!$E$2:$E$1009,X$3)=0,"·",IF(COUNTIFS(calc!$D$2:$D$1009,$A69,calc!$E$2:$E$1009,X$3,calc!$F$2:$F$1009,1)&gt;0,"Check date",IF(SUMPRODUCT(MAX((calc!$D$2:$D$1009=$A69)*(calc!$E$2:$E$1009=X$3)*calc!$C$2:$C$1009))=0,"No expiry",SUMPRODUCT(MAX((calc!$D$2:$D$1009=$A69)*(calc!$E$2:$E$1009=X$3)*calc!$C$2:$C$1009))))))</f>
      </c>
      <c r="Y69" s="19">
        <f>IF(OR($A69="",Y$3=""),"",IF(COUNTIFS(calc!$D$2:$D$1009,$A69,calc!$E$2:$E$1009,Y$3)=0,"·",IF(COUNTIFS(calc!$D$2:$D$1009,$A69,calc!$E$2:$E$1009,Y$3,calc!$F$2:$F$1009,1)&gt;0,"Check date",IF(SUMPRODUCT(MAX((calc!$D$2:$D$1009=$A69)*(calc!$E$2:$E$1009=Y$3)*calc!$C$2:$C$1009))=0,"No expiry",SUMPRODUCT(MAX((calc!$D$2:$D$1009=$A69)*(calc!$E$2:$E$1009=Y$3)*calc!$C$2:$C$1009))))))</f>
      </c>
      <c r="Z69" s="19">
        <f>IF(OR($A69="",Z$3=""),"",IF(COUNTIFS(calc!$D$2:$D$1009,$A69,calc!$E$2:$E$1009,Z$3)=0,"·",IF(COUNTIFS(calc!$D$2:$D$1009,$A69,calc!$E$2:$E$1009,Z$3,calc!$F$2:$F$1009,1)&gt;0,"Check date",IF(SUMPRODUCT(MAX((calc!$D$2:$D$1009=$A69)*(calc!$E$2:$E$1009=Z$3)*calc!$C$2:$C$1009))=0,"No expiry",SUMPRODUCT(MAX((calc!$D$2:$D$1009=$A69)*(calc!$E$2:$E$1009=Z$3)*calc!$C$2:$C$1009))))))</f>
      </c>
    </row>
    <row r="70" spans="1:26" x14ac:dyDescent="0.25">
      <c r="A70">
        <f>IFERROR(INDEX(calc!$D$2:$D$1009,MATCH(ROW()-3,calc!$A$2:$A$1009,0)),"")</f>
      </c>
      <c r="B70" s="19">
        <f>IF(OR($A70="",B$3=""),"",IF(COUNTIFS(calc!$D$2:$D$1009,$A70,calc!$E$2:$E$1009,B$3)=0,"·",IF(COUNTIFS(calc!$D$2:$D$1009,$A70,calc!$E$2:$E$1009,B$3,calc!$F$2:$F$1009,1)&gt;0,"Check date",IF(SUMPRODUCT(MAX((calc!$D$2:$D$1009=$A70)*(calc!$E$2:$E$1009=B$3)*calc!$C$2:$C$1009))=0,"No expiry",SUMPRODUCT(MAX((calc!$D$2:$D$1009=$A70)*(calc!$E$2:$E$1009=B$3)*calc!$C$2:$C$1009))))))</f>
      </c>
      <c r="C70" s="19">
        <f>IF(OR($A70="",C$3=""),"",IF(COUNTIFS(calc!$D$2:$D$1009,$A70,calc!$E$2:$E$1009,C$3)=0,"·",IF(COUNTIFS(calc!$D$2:$D$1009,$A70,calc!$E$2:$E$1009,C$3,calc!$F$2:$F$1009,1)&gt;0,"Check date",IF(SUMPRODUCT(MAX((calc!$D$2:$D$1009=$A70)*(calc!$E$2:$E$1009=C$3)*calc!$C$2:$C$1009))=0,"No expiry",SUMPRODUCT(MAX((calc!$D$2:$D$1009=$A70)*(calc!$E$2:$E$1009=C$3)*calc!$C$2:$C$1009))))))</f>
      </c>
      <c r="D70" s="19">
        <f>IF(OR($A70="",D$3=""),"",IF(COUNTIFS(calc!$D$2:$D$1009,$A70,calc!$E$2:$E$1009,D$3)=0,"·",IF(COUNTIFS(calc!$D$2:$D$1009,$A70,calc!$E$2:$E$1009,D$3,calc!$F$2:$F$1009,1)&gt;0,"Check date",IF(SUMPRODUCT(MAX((calc!$D$2:$D$1009=$A70)*(calc!$E$2:$E$1009=D$3)*calc!$C$2:$C$1009))=0,"No expiry",SUMPRODUCT(MAX((calc!$D$2:$D$1009=$A70)*(calc!$E$2:$E$1009=D$3)*calc!$C$2:$C$1009))))))</f>
      </c>
      <c r="E70" s="19">
        <f>IF(OR($A70="",E$3=""),"",IF(COUNTIFS(calc!$D$2:$D$1009,$A70,calc!$E$2:$E$1009,E$3)=0,"·",IF(COUNTIFS(calc!$D$2:$D$1009,$A70,calc!$E$2:$E$1009,E$3,calc!$F$2:$F$1009,1)&gt;0,"Check date",IF(SUMPRODUCT(MAX((calc!$D$2:$D$1009=$A70)*(calc!$E$2:$E$1009=E$3)*calc!$C$2:$C$1009))=0,"No expiry",SUMPRODUCT(MAX((calc!$D$2:$D$1009=$A70)*(calc!$E$2:$E$1009=E$3)*calc!$C$2:$C$1009))))))</f>
      </c>
      <c r="F70" s="19">
        <f>IF(OR($A70="",F$3=""),"",IF(COUNTIFS(calc!$D$2:$D$1009,$A70,calc!$E$2:$E$1009,F$3)=0,"·",IF(COUNTIFS(calc!$D$2:$D$1009,$A70,calc!$E$2:$E$1009,F$3,calc!$F$2:$F$1009,1)&gt;0,"Check date",IF(SUMPRODUCT(MAX((calc!$D$2:$D$1009=$A70)*(calc!$E$2:$E$1009=F$3)*calc!$C$2:$C$1009))=0,"No expiry",SUMPRODUCT(MAX((calc!$D$2:$D$1009=$A70)*(calc!$E$2:$E$1009=F$3)*calc!$C$2:$C$1009))))))</f>
      </c>
      <c r="G70" s="19">
        <f>IF(OR($A70="",G$3=""),"",IF(COUNTIFS(calc!$D$2:$D$1009,$A70,calc!$E$2:$E$1009,G$3)=0,"·",IF(COUNTIFS(calc!$D$2:$D$1009,$A70,calc!$E$2:$E$1009,G$3,calc!$F$2:$F$1009,1)&gt;0,"Check date",IF(SUMPRODUCT(MAX((calc!$D$2:$D$1009=$A70)*(calc!$E$2:$E$1009=G$3)*calc!$C$2:$C$1009))=0,"No expiry",SUMPRODUCT(MAX((calc!$D$2:$D$1009=$A70)*(calc!$E$2:$E$1009=G$3)*calc!$C$2:$C$1009))))))</f>
      </c>
      <c r="H70" s="19">
        <f>IF(OR($A70="",H$3=""),"",IF(COUNTIFS(calc!$D$2:$D$1009,$A70,calc!$E$2:$E$1009,H$3)=0,"·",IF(COUNTIFS(calc!$D$2:$D$1009,$A70,calc!$E$2:$E$1009,H$3,calc!$F$2:$F$1009,1)&gt;0,"Check date",IF(SUMPRODUCT(MAX((calc!$D$2:$D$1009=$A70)*(calc!$E$2:$E$1009=H$3)*calc!$C$2:$C$1009))=0,"No expiry",SUMPRODUCT(MAX((calc!$D$2:$D$1009=$A70)*(calc!$E$2:$E$1009=H$3)*calc!$C$2:$C$1009))))))</f>
      </c>
      <c r="I70" s="19">
        <f>IF(OR($A70="",I$3=""),"",IF(COUNTIFS(calc!$D$2:$D$1009,$A70,calc!$E$2:$E$1009,I$3)=0,"·",IF(COUNTIFS(calc!$D$2:$D$1009,$A70,calc!$E$2:$E$1009,I$3,calc!$F$2:$F$1009,1)&gt;0,"Check date",IF(SUMPRODUCT(MAX((calc!$D$2:$D$1009=$A70)*(calc!$E$2:$E$1009=I$3)*calc!$C$2:$C$1009))=0,"No expiry",SUMPRODUCT(MAX((calc!$D$2:$D$1009=$A70)*(calc!$E$2:$E$1009=I$3)*calc!$C$2:$C$1009))))))</f>
      </c>
      <c r="J70" s="19">
        <f>IF(OR($A70="",J$3=""),"",IF(COUNTIFS(calc!$D$2:$D$1009,$A70,calc!$E$2:$E$1009,J$3)=0,"·",IF(COUNTIFS(calc!$D$2:$D$1009,$A70,calc!$E$2:$E$1009,J$3,calc!$F$2:$F$1009,1)&gt;0,"Check date",IF(SUMPRODUCT(MAX((calc!$D$2:$D$1009=$A70)*(calc!$E$2:$E$1009=J$3)*calc!$C$2:$C$1009))=0,"No expiry",SUMPRODUCT(MAX((calc!$D$2:$D$1009=$A70)*(calc!$E$2:$E$1009=J$3)*calc!$C$2:$C$1009))))))</f>
      </c>
      <c r="K70" s="19">
        <f>IF(OR($A70="",K$3=""),"",IF(COUNTIFS(calc!$D$2:$D$1009,$A70,calc!$E$2:$E$1009,K$3)=0,"·",IF(COUNTIFS(calc!$D$2:$D$1009,$A70,calc!$E$2:$E$1009,K$3,calc!$F$2:$F$1009,1)&gt;0,"Check date",IF(SUMPRODUCT(MAX((calc!$D$2:$D$1009=$A70)*(calc!$E$2:$E$1009=K$3)*calc!$C$2:$C$1009))=0,"No expiry",SUMPRODUCT(MAX((calc!$D$2:$D$1009=$A70)*(calc!$E$2:$E$1009=K$3)*calc!$C$2:$C$1009))))))</f>
      </c>
      <c r="L70" s="19">
        <f>IF(OR($A70="",L$3=""),"",IF(COUNTIFS(calc!$D$2:$D$1009,$A70,calc!$E$2:$E$1009,L$3)=0,"·",IF(COUNTIFS(calc!$D$2:$D$1009,$A70,calc!$E$2:$E$1009,L$3,calc!$F$2:$F$1009,1)&gt;0,"Check date",IF(SUMPRODUCT(MAX((calc!$D$2:$D$1009=$A70)*(calc!$E$2:$E$1009=L$3)*calc!$C$2:$C$1009))=0,"No expiry",SUMPRODUCT(MAX((calc!$D$2:$D$1009=$A70)*(calc!$E$2:$E$1009=L$3)*calc!$C$2:$C$1009))))))</f>
      </c>
      <c r="M70" s="19">
        <f>IF(OR($A70="",M$3=""),"",IF(COUNTIFS(calc!$D$2:$D$1009,$A70,calc!$E$2:$E$1009,M$3)=0,"·",IF(COUNTIFS(calc!$D$2:$D$1009,$A70,calc!$E$2:$E$1009,M$3,calc!$F$2:$F$1009,1)&gt;0,"Check date",IF(SUMPRODUCT(MAX((calc!$D$2:$D$1009=$A70)*(calc!$E$2:$E$1009=M$3)*calc!$C$2:$C$1009))=0,"No expiry",SUMPRODUCT(MAX((calc!$D$2:$D$1009=$A70)*(calc!$E$2:$E$1009=M$3)*calc!$C$2:$C$1009))))))</f>
      </c>
      <c r="N70" s="19">
        <f>IF(OR($A70="",N$3=""),"",IF(COUNTIFS(calc!$D$2:$D$1009,$A70,calc!$E$2:$E$1009,N$3)=0,"·",IF(COUNTIFS(calc!$D$2:$D$1009,$A70,calc!$E$2:$E$1009,N$3,calc!$F$2:$F$1009,1)&gt;0,"Check date",IF(SUMPRODUCT(MAX((calc!$D$2:$D$1009=$A70)*(calc!$E$2:$E$1009=N$3)*calc!$C$2:$C$1009))=0,"No expiry",SUMPRODUCT(MAX((calc!$D$2:$D$1009=$A70)*(calc!$E$2:$E$1009=N$3)*calc!$C$2:$C$1009))))))</f>
      </c>
      <c r="O70" s="19">
        <f>IF(OR($A70="",O$3=""),"",IF(COUNTIFS(calc!$D$2:$D$1009,$A70,calc!$E$2:$E$1009,O$3)=0,"·",IF(COUNTIFS(calc!$D$2:$D$1009,$A70,calc!$E$2:$E$1009,O$3,calc!$F$2:$F$1009,1)&gt;0,"Check date",IF(SUMPRODUCT(MAX((calc!$D$2:$D$1009=$A70)*(calc!$E$2:$E$1009=O$3)*calc!$C$2:$C$1009))=0,"No expiry",SUMPRODUCT(MAX((calc!$D$2:$D$1009=$A70)*(calc!$E$2:$E$1009=O$3)*calc!$C$2:$C$1009))))))</f>
      </c>
      <c r="P70" s="19">
        <f>IF(OR($A70="",P$3=""),"",IF(COUNTIFS(calc!$D$2:$D$1009,$A70,calc!$E$2:$E$1009,P$3)=0,"·",IF(COUNTIFS(calc!$D$2:$D$1009,$A70,calc!$E$2:$E$1009,P$3,calc!$F$2:$F$1009,1)&gt;0,"Check date",IF(SUMPRODUCT(MAX((calc!$D$2:$D$1009=$A70)*(calc!$E$2:$E$1009=P$3)*calc!$C$2:$C$1009))=0,"No expiry",SUMPRODUCT(MAX((calc!$D$2:$D$1009=$A70)*(calc!$E$2:$E$1009=P$3)*calc!$C$2:$C$1009))))))</f>
      </c>
      <c r="Q70" s="19">
        <f>IF(OR($A70="",Q$3=""),"",IF(COUNTIFS(calc!$D$2:$D$1009,$A70,calc!$E$2:$E$1009,Q$3)=0,"·",IF(COUNTIFS(calc!$D$2:$D$1009,$A70,calc!$E$2:$E$1009,Q$3,calc!$F$2:$F$1009,1)&gt;0,"Check date",IF(SUMPRODUCT(MAX((calc!$D$2:$D$1009=$A70)*(calc!$E$2:$E$1009=Q$3)*calc!$C$2:$C$1009))=0,"No expiry",SUMPRODUCT(MAX((calc!$D$2:$D$1009=$A70)*(calc!$E$2:$E$1009=Q$3)*calc!$C$2:$C$1009))))))</f>
      </c>
      <c r="R70" s="19">
        <f>IF(OR($A70="",R$3=""),"",IF(COUNTIFS(calc!$D$2:$D$1009,$A70,calc!$E$2:$E$1009,R$3)=0,"·",IF(COUNTIFS(calc!$D$2:$D$1009,$A70,calc!$E$2:$E$1009,R$3,calc!$F$2:$F$1009,1)&gt;0,"Check date",IF(SUMPRODUCT(MAX((calc!$D$2:$D$1009=$A70)*(calc!$E$2:$E$1009=R$3)*calc!$C$2:$C$1009))=0,"No expiry",SUMPRODUCT(MAX((calc!$D$2:$D$1009=$A70)*(calc!$E$2:$E$1009=R$3)*calc!$C$2:$C$1009))))))</f>
      </c>
      <c r="S70" s="19">
        <f>IF(OR($A70="",S$3=""),"",IF(COUNTIFS(calc!$D$2:$D$1009,$A70,calc!$E$2:$E$1009,S$3)=0,"·",IF(COUNTIFS(calc!$D$2:$D$1009,$A70,calc!$E$2:$E$1009,S$3,calc!$F$2:$F$1009,1)&gt;0,"Check date",IF(SUMPRODUCT(MAX((calc!$D$2:$D$1009=$A70)*(calc!$E$2:$E$1009=S$3)*calc!$C$2:$C$1009))=0,"No expiry",SUMPRODUCT(MAX((calc!$D$2:$D$1009=$A70)*(calc!$E$2:$E$1009=S$3)*calc!$C$2:$C$1009))))))</f>
      </c>
      <c r="T70" s="19">
        <f>IF(OR($A70="",T$3=""),"",IF(COUNTIFS(calc!$D$2:$D$1009,$A70,calc!$E$2:$E$1009,T$3)=0,"·",IF(COUNTIFS(calc!$D$2:$D$1009,$A70,calc!$E$2:$E$1009,T$3,calc!$F$2:$F$1009,1)&gt;0,"Check date",IF(SUMPRODUCT(MAX((calc!$D$2:$D$1009=$A70)*(calc!$E$2:$E$1009=T$3)*calc!$C$2:$C$1009))=0,"No expiry",SUMPRODUCT(MAX((calc!$D$2:$D$1009=$A70)*(calc!$E$2:$E$1009=T$3)*calc!$C$2:$C$1009))))))</f>
      </c>
      <c r="U70" s="19">
        <f>IF(OR($A70="",U$3=""),"",IF(COUNTIFS(calc!$D$2:$D$1009,$A70,calc!$E$2:$E$1009,U$3)=0,"·",IF(COUNTIFS(calc!$D$2:$D$1009,$A70,calc!$E$2:$E$1009,U$3,calc!$F$2:$F$1009,1)&gt;0,"Check date",IF(SUMPRODUCT(MAX((calc!$D$2:$D$1009=$A70)*(calc!$E$2:$E$1009=U$3)*calc!$C$2:$C$1009))=0,"No expiry",SUMPRODUCT(MAX((calc!$D$2:$D$1009=$A70)*(calc!$E$2:$E$1009=U$3)*calc!$C$2:$C$1009))))))</f>
      </c>
      <c r="V70" s="19">
        <f>IF(OR($A70="",V$3=""),"",IF(COUNTIFS(calc!$D$2:$D$1009,$A70,calc!$E$2:$E$1009,V$3)=0,"·",IF(COUNTIFS(calc!$D$2:$D$1009,$A70,calc!$E$2:$E$1009,V$3,calc!$F$2:$F$1009,1)&gt;0,"Check date",IF(SUMPRODUCT(MAX((calc!$D$2:$D$1009=$A70)*(calc!$E$2:$E$1009=V$3)*calc!$C$2:$C$1009))=0,"No expiry",SUMPRODUCT(MAX((calc!$D$2:$D$1009=$A70)*(calc!$E$2:$E$1009=V$3)*calc!$C$2:$C$1009))))))</f>
      </c>
      <c r="W70" s="19">
        <f>IF(OR($A70="",W$3=""),"",IF(COUNTIFS(calc!$D$2:$D$1009,$A70,calc!$E$2:$E$1009,W$3)=0,"·",IF(COUNTIFS(calc!$D$2:$D$1009,$A70,calc!$E$2:$E$1009,W$3,calc!$F$2:$F$1009,1)&gt;0,"Check date",IF(SUMPRODUCT(MAX((calc!$D$2:$D$1009=$A70)*(calc!$E$2:$E$1009=W$3)*calc!$C$2:$C$1009))=0,"No expiry",SUMPRODUCT(MAX((calc!$D$2:$D$1009=$A70)*(calc!$E$2:$E$1009=W$3)*calc!$C$2:$C$1009))))))</f>
      </c>
      <c r="X70" s="19">
        <f>IF(OR($A70="",X$3=""),"",IF(COUNTIFS(calc!$D$2:$D$1009,$A70,calc!$E$2:$E$1009,X$3)=0,"·",IF(COUNTIFS(calc!$D$2:$D$1009,$A70,calc!$E$2:$E$1009,X$3,calc!$F$2:$F$1009,1)&gt;0,"Check date",IF(SUMPRODUCT(MAX((calc!$D$2:$D$1009=$A70)*(calc!$E$2:$E$1009=X$3)*calc!$C$2:$C$1009))=0,"No expiry",SUMPRODUCT(MAX((calc!$D$2:$D$1009=$A70)*(calc!$E$2:$E$1009=X$3)*calc!$C$2:$C$1009))))))</f>
      </c>
      <c r="Y70" s="19">
        <f>IF(OR($A70="",Y$3=""),"",IF(COUNTIFS(calc!$D$2:$D$1009,$A70,calc!$E$2:$E$1009,Y$3)=0,"·",IF(COUNTIFS(calc!$D$2:$D$1009,$A70,calc!$E$2:$E$1009,Y$3,calc!$F$2:$F$1009,1)&gt;0,"Check date",IF(SUMPRODUCT(MAX((calc!$D$2:$D$1009=$A70)*(calc!$E$2:$E$1009=Y$3)*calc!$C$2:$C$1009))=0,"No expiry",SUMPRODUCT(MAX((calc!$D$2:$D$1009=$A70)*(calc!$E$2:$E$1009=Y$3)*calc!$C$2:$C$1009))))))</f>
      </c>
      <c r="Z70" s="19">
        <f>IF(OR($A70="",Z$3=""),"",IF(COUNTIFS(calc!$D$2:$D$1009,$A70,calc!$E$2:$E$1009,Z$3)=0,"·",IF(COUNTIFS(calc!$D$2:$D$1009,$A70,calc!$E$2:$E$1009,Z$3,calc!$F$2:$F$1009,1)&gt;0,"Check date",IF(SUMPRODUCT(MAX((calc!$D$2:$D$1009=$A70)*(calc!$E$2:$E$1009=Z$3)*calc!$C$2:$C$1009))=0,"No expiry",SUMPRODUCT(MAX((calc!$D$2:$D$1009=$A70)*(calc!$E$2:$E$1009=Z$3)*calc!$C$2:$C$1009))))))</f>
      </c>
    </row>
    <row r="71" spans="1:26" x14ac:dyDescent="0.25">
      <c r="A71">
        <f>IFERROR(INDEX(calc!$D$2:$D$1009,MATCH(ROW()-3,calc!$A$2:$A$1009,0)),"")</f>
      </c>
      <c r="B71" s="19">
        <f>IF(OR($A71="",B$3=""),"",IF(COUNTIFS(calc!$D$2:$D$1009,$A71,calc!$E$2:$E$1009,B$3)=0,"·",IF(COUNTIFS(calc!$D$2:$D$1009,$A71,calc!$E$2:$E$1009,B$3,calc!$F$2:$F$1009,1)&gt;0,"Check date",IF(SUMPRODUCT(MAX((calc!$D$2:$D$1009=$A71)*(calc!$E$2:$E$1009=B$3)*calc!$C$2:$C$1009))=0,"No expiry",SUMPRODUCT(MAX((calc!$D$2:$D$1009=$A71)*(calc!$E$2:$E$1009=B$3)*calc!$C$2:$C$1009))))))</f>
      </c>
      <c r="C71" s="19">
        <f>IF(OR($A71="",C$3=""),"",IF(COUNTIFS(calc!$D$2:$D$1009,$A71,calc!$E$2:$E$1009,C$3)=0,"·",IF(COUNTIFS(calc!$D$2:$D$1009,$A71,calc!$E$2:$E$1009,C$3,calc!$F$2:$F$1009,1)&gt;0,"Check date",IF(SUMPRODUCT(MAX((calc!$D$2:$D$1009=$A71)*(calc!$E$2:$E$1009=C$3)*calc!$C$2:$C$1009))=0,"No expiry",SUMPRODUCT(MAX((calc!$D$2:$D$1009=$A71)*(calc!$E$2:$E$1009=C$3)*calc!$C$2:$C$1009))))))</f>
      </c>
      <c r="D71" s="19">
        <f>IF(OR($A71="",D$3=""),"",IF(COUNTIFS(calc!$D$2:$D$1009,$A71,calc!$E$2:$E$1009,D$3)=0,"·",IF(COUNTIFS(calc!$D$2:$D$1009,$A71,calc!$E$2:$E$1009,D$3,calc!$F$2:$F$1009,1)&gt;0,"Check date",IF(SUMPRODUCT(MAX((calc!$D$2:$D$1009=$A71)*(calc!$E$2:$E$1009=D$3)*calc!$C$2:$C$1009))=0,"No expiry",SUMPRODUCT(MAX((calc!$D$2:$D$1009=$A71)*(calc!$E$2:$E$1009=D$3)*calc!$C$2:$C$1009))))))</f>
      </c>
      <c r="E71" s="19">
        <f>IF(OR($A71="",E$3=""),"",IF(COUNTIFS(calc!$D$2:$D$1009,$A71,calc!$E$2:$E$1009,E$3)=0,"·",IF(COUNTIFS(calc!$D$2:$D$1009,$A71,calc!$E$2:$E$1009,E$3,calc!$F$2:$F$1009,1)&gt;0,"Check date",IF(SUMPRODUCT(MAX((calc!$D$2:$D$1009=$A71)*(calc!$E$2:$E$1009=E$3)*calc!$C$2:$C$1009))=0,"No expiry",SUMPRODUCT(MAX((calc!$D$2:$D$1009=$A71)*(calc!$E$2:$E$1009=E$3)*calc!$C$2:$C$1009))))))</f>
      </c>
      <c r="F71" s="19">
        <f>IF(OR($A71="",F$3=""),"",IF(COUNTIFS(calc!$D$2:$D$1009,$A71,calc!$E$2:$E$1009,F$3)=0,"·",IF(COUNTIFS(calc!$D$2:$D$1009,$A71,calc!$E$2:$E$1009,F$3,calc!$F$2:$F$1009,1)&gt;0,"Check date",IF(SUMPRODUCT(MAX((calc!$D$2:$D$1009=$A71)*(calc!$E$2:$E$1009=F$3)*calc!$C$2:$C$1009))=0,"No expiry",SUMPRODUCT(MAX((calc!$D$2:$D$1009=$A71)*(calc!$E$2:$E$1009=F$3)*calc!$C$2:$C$1009))))))</f>
      </c>
      <c r="G71" s="19">
        <f>IF(OR($A71="",G$3=""),"",IF(COUNTIFS(calc!$D$2:$D$1009,$A71,calc!$E$2:$E$1009,G$3)=0,"·",IF(COUNTIFS(calc!$D$2:$D$1009,$A71,calc!$E$2:$E$1009,G$3,calc!$F$2:$F$1009,1)&gt;0,"Check date",IF(SUMPRODUCT(MAX((calc!$D$2:$D$1009=$A71)*(calc!$E$2:$E$1009=G$3)*calc!$C$2:$C$1009))=0,"No expiry",SUMPRODUCT(MAX((calc!$D$2:$D$1009=$A71)*(calc!$E$2:$E$1009=G$3)*calc!$C$2:$C$1009))))))</f>
      </c>
      <c r="H71" s="19">
        <f>IF(OR($A71="",H$3=""),"",IF(COUNTIFS(calc!$D$2:$D$1009,$A71,calc!$E$2:$E$1009,H$3)=0,"·",IF(COUNTIFS(calc!$D$2:$D$1009,$A71,calc!$E$2:$E$1009,H$3,calc!$F$2:$F$1009,1)&gt;0,"Check date",IF(SUMPRODUCT(MAX((calc!$D$2:$D$1009=$A71)*(calc!$E$2:$E$1009=H$3)*calc!$C$2:$C$1009))=0,"No expiry",SUMPRODUCT(MAX((calc!$D$2:$D$1009=$A71)*(calc!$E$2:$E$1009=H$3)*calc!$C$2:$C$1009))))))</f>
      </c>
      <c r="I71" s="19">
        <f>IF(OR($A71="",I$3=""),"",IF(COUNTIFS(calc!$D$2:$D$1009,$A71,calc!$E$2:$E$1009,I$3)=0,"·",IF(COUNTIFS(calc!$D$2:$D$1009,$A71,calc!$E$2:$E$1009,I$3,calc!$F$2:$F$1009,1)&gt;0,"Check date",IF(SUMPRODUCT(MAX((calc!$D$2:$D$1009=$A71)*(calc!$E$2:$E$1009=I$3)*calc!$C$2:$C$1009))=0,"No expiry",SUMPRODUCT(MAX((calc!$D$2:$D$1009=$A71)*(calc!$E$2:$E$1009=I$3)*calc!$C$2:$C$1009))))))</f>
      </c>
      <c r="J71" s="19">
        <f>IF(OR($A71="",J$3=""),"",IF(COUNTIFS(calc!$D$2:$D$1009,$A71,calc!$E$2:$E$1009,J$3)=0,"·",IF(COUNTIFS(calc!$D$2:$D$1009,$A71,calc!$E$2:$E$1009,J$3,calc!$F$2:$F$1009,1)&gt;0,"Check date",IF(SUMPRODUCT(MAX((calc!$D$2:$D$1009=$A71)*(calc!$E$2:$E$1009=J$3)*calc!$C$2:$C$1009))=0,"No expiry",SUMPRODUCT(MAX((calc!$D$2:$D$1009=$A71)*(calc!$E$2:$E$1009=J$3)*calc!$C$2:$C$1009))))))</f>
      </c>
      <c r="K71" s="19">
        <f>IF(OR($A71="",K$3=""),"",IF(COUNTIFS(calc!$D$2:$D$1009,$A71,calc!$E$2:$E$1009,K$3)=0,"·",IF(COUNTIFS(calc!$D$2:$D$1009,$A71,calc!$E$2:$E$1009,K$3,calc!$F$2:$F$1009,1)&gt;0,"Check date",IF(SUMPRODUCT(MAX((calc!$D$2:$D$1009=$A71)*(calc!$E$2:$E$1009=K$3)*calc!$C$2:$C$1009))=0,"No expiry",SUMPRODUCT(MAX((calc!$D$2:$D$1009=$A71)*(calc!$E$2:$E$1009=K$3)*calc!$C$2:$C$1009))))))</f>
      </c>
      <c r="L71" s="19">
        <f>IF(OR($A71="",L$3=""),"",IF(COUNTIFS(calc!$D$2:$D$1009,$A71,calc!$E$2:$E$1009,L$3)=0,"·",IF(COUNTIFS(calc!$D$2:$D$1009,$A71,calc!$E$2:$E$1009,L$3,calc!$F$2:$F$1009,1)&gt;0,"Check date",IF(SUMPRODUCT(MAX((calc!$D$2:$D$1009=$A71)*(calc!$E$2:$E$1009=L$3)*calc!$C$2:$C$1009))=0,"No expiry",SUMPRODUCT(MAX((calc!$D$2:$D$1009=$A71)*(calc!$E$2:$E$1009=L$3)*calc!$C$2:$C$1009))))))</f>
      </c>
      <c r="M71" s="19">
        <f>IF(OR($A71="",M$3=""),"",IF(COUNTIFS(calc!$D$2:$D$1009,$A71,calc!$E$2:$E$1009,M$3)=0,"·",IF(COUNTIFS(calc!$D$2:$D$1009,$A71,calc!$E$2:$E$1009,M$3,calc!$F$2:$F$1009,1)&gt;0,"Check date",IF(SUMPRODUCT(MAX((calc!$D$2:$D$1009=$A71)*(calc!$E$2:$E$1009=M$3)*calc!$C$2:$C$1009))=0,"No expiry",SUMPRODUCT(MAX((calc!$D$2:$D$1009=$A71)*(calc!$E$2:$E$1009=M$3)*calc!$C$2:$C$1009))))))</f>
      </c>
      <c r="N71" s="19">
        <f>IF(OR($A71="",N$3=""),"",IF(COUNTIFS(calc!$D$2:$D$1009,$A71,calc!$E$2:$E$1009,N$3)=0,"·",IF(COUNTIFS(calc!$D$2:$D$1009,$A71,calc!$E$2:$E$1009,N$3,calc!$F$2:$F$1009,1)&gt;0,"Check date",IF(SUMPRODUCT(MAX((calc!$D$2:$D$1009=$A71)*(calc!$E$2:$E$1009=N$3)*calc!$C$2:$C$1009))=0,"No expiry",SUMPRODUCT(MAX((calc!$D$2:$D$1009=$A71)*(calc!$E$2:$E$1009=N$3)*calc!$C$2:$C$1009))))))</f>
      </c>
      <c r="O71" s="19">
        <f>IF(OR($A71="",O$3=""),"",IF(COUNTIFS(calc!$D$2:$D$1009,$A71,calc!$E$2:$E$1009,O$3)=0,"·",IF(COUNTIFS(calc!$D$2:$D$1009,$A71,calc!$E$2:$E$1009,O$3,calc!$F$2:$F$1009,1)&gt;0,"Check date",IF(SUMPRODUCT(MAX((calc!$D$2:$D$1009=$A71)*(calc!$E$2:$E$1009=O$3)*calc!$C$2:$C$1009))=0,"No expiry",SUMPRODUCT(MAX((calc!$D$2:$D$1009=$A71)*(calc!$E$2:$E$1009=O$3)*calc!$C$2:$C$1009))))))</f>
      </c>
      <c r="P71" s="19">
        <f>IF(OR($A71="",P$3=""),"",IF(COUNTIFS(calc!$D$2:$D$1009,$A71,calc!$E$2:$E$1009,P$3)=0,"·",IF(COUNTIFS(calc!$D$2:$D$1009,$A71,calc!$E$2:$E$1009,P$3,calc!$F$2:$F$1009,1)&gt;0,"Check date",IF(SUMPRODUCT(MAX((calc!$D$2:$D$1009=$A71)*(calc!$E$2:$E$1009=P$3)*calc!$C$2:$C$1009))=0,"No expiry",SUMPRODUCT(MAX((calc!$D$2:$D$1009=$A71)*(calc!$E$2:$E$1009=P$3)*calc!$C$2:$C$1009))))))</f>
      </c>
      <c r="Q71" s="19">
        <f>IF(OR($A71="",Q$3=""),"",IF(COUNTIFS(calc!$D$2:$D$1009,$A71,calc!$E$2:$E$1009,Q$3)=0,"·",IF(COUNTIFS(calc!$D$2:$D$1009,$A71,calc!$E$2:$E$1009,Q$3,calc!$F$2:$F$1009,1)&gt;0,"Check date",IF(SUMPRODUCT(MAX((calc!$D$2:$D$1009=$A71)*(calc!$E$2:$E$1009=Q$3)*calc!$C$2:$C$1009))=0,"No expiry",SUMPRODUCT(MAX((calc!$D$2:$D$1009=$A71)*(calc!$E$2:$E$1009=Q$3)*calc!$C$2:$C$1009))))))</f>
      </c>
      <c r="R71" s="19">
        <f>IF(OR($A71="",R$3=""),"",IF(COUNTIFS(calc!$D$2:$D$1009,$A71,calc!$E$2:$E$1009,R$3)=0,"·",IF(COUNTIFS(calc!$D$2:$D$1009,$A71,calc!$E$2:$E$1009,R$3,calc!$F$2:$F$1009,1)&gt;0,"Check date",IF(SUMPRODUCT(MAX((calc!$D$2:$D$1009=$A71)*(calc!$E$2:$E$1009=R$3)*calc!$C$2:$C$1009))=0,"No expiry",SUMPRODUCT(MAX((calc!$D$2:$D$1009=$A71)*(calc!$E$2:$E$1009=R$3)*calc!$C$2:$C$1009))))))</f>
      </c>
      <c r="S71" s="19">
        <f>IF(OR($A71="",S$3=""),"",IF(COUNTIFS(calc!$D$2:$D$1009,$A71,calc!$E$2:$E$1009,S$3)=0,"·",IF(COUNTIFS(calc!$D$2:$D$1009,$A71,calc!$E$2:$E$1009,S$3,calc!$F$2:$F$1009,1)&gt;0,"Check date",IF(SUMPRODUCT(MAX((calc!$D$2:$D$1009=$A71)*(calc!$E$2:$E$1009=S$3)*calc!$C$2:$C$1009))=0,"No expiry",SUMPRODUCT(MAX((calc!$D$2:$D$1009=$A71)*(calc!$E$2:$E$1009=S$3)*calc!$C$2:$C$1009))))))</f>
      </c>
      <c r="T71" s="19">
        <f>IF(OR($A71="",T$3=""),"",IF(COUNTIFS(calc!$D$2:$D$1009,$A71,calc!$E$2:$E$1009,T$3)=0,"·",IF(COUNTIFS(calc!$D$2:$D$1009,$A71,calc!$E$2:$E$1009,T$3,calc!$F$2:$F$1009,1)&gt;0,"Check date",IF(SUMPRODUCT(MAX((calc!$D$2:$D$1009=$A71)*(calc!$E$2:$E$1009=T$3)*calc!$C$2:$C$1009))=0,"No expiry",SUMPRODUCT(MAX((calc!$D$2:$D$1009=$A71)*(calc!$E$2:$E$1009=T$3)*calc!$C$2:$C$1009))))))</f>
      </c>
      <c r="U71" s="19">
        <f>IF(OR($A71="",U$3=""),"",IF(COUNTIFS(calc!$D$2:$D$1009,$A71,calc!$E$2:$E$1009,U$3)=0,"·",IF(COUNTIFS(calc!$D$2:$D$1009,$A71,calc!$E$2:$E$1009,U$3,calc!$F$2:$F$1009,1)&gt;0,"Check date",IF(SUMPRODUCT(MAX((calc!$D$2:$D$1009=$A71)*(calc!$E$2:$E$1009=U$3)*calc!$C$2:$C$1009))=0,"No expiry",SUMPRODUCT(MAX((calc!$D$2:$D$1009=$A71)*(calc!$E$2:$E$1009=U$3)*calc!$C$2:$C$1009))))))</f>
      </c>
      <c r="V71" s="19">
        <f>IF(OR($A71="",V$3=""),"",IF(COUNTIFS(calc!$D$2:$D$1009,$A71,calc!$E$2:$E$1009,V$3)=0,"·",IF(COUNTIFS(calc!$D$2:$D$1009,$A71,calc!$E$2:$E$1009,V$3,calc!$F$2:$F$1009,1)&gt;0,"Check date",IF(SUMPRODUCT(MAX((calc!$D$2:$D$1009=$A71)*(calc!$E$2:$E$1009=V$3)*calc!$C$2:$C$1009))=0,"No expiry",SUMPRODUCT(MAX((calc!$D$2:$D$1009=$A71)*(calc!$E$2:$E$1009=V$3)*calc!$C$2:$C$1009))))))</f>
      </c>
      <c r="W71" s="19">
        <f>IF(OR($A71="",W$3=""),"",IF(COUNTIFS(calc!$D$2:$D$1009,$A71,calc!$E$2:$E$1009,W$3)=0,"·",IF(COUNTIFS(calc!$D$2:$D$1009,$A71,calc!$E$2:$E$1009,W$3,calc!$F$2:$F$1009,1)&gt;0,"Check date",IF(SUMPRODUCT(MAX((calc!$D$2:$D$1009=$A71)*(calc!$E$2:$E$1009=W$3)*calc!$C$2:$C$1009))=0,"No expiry",SUMPRODUCT(MAX((calc!$D$2:$D$1009=$A71)*(calc!$E$2:$E$1009=W$3)*calc!$C$2:$C$1009))))))</f>
      </c>
      <c r="X71" s="19">
        <f>IF(OR($A71="",X$3=""),"",IF(COUNTIFS(calc!$D$2:$D$1009,$A71,calc!$E$2:$E$1009,X$3)=0,"·",IF(COUNTIFS(calc!$D$2:$D$1009,$A71,calc!$E$2:$E$1009,X$3,calc!$F$2:$F$1009,1)&gt;0,"Check date",IF(SUMPRODUCT(MAX((calc!$D$2:$D$1009=$A71)*(calc!$E$2:$E$1009=X$3)*calc!$C$2:$C$1009))=0,"No expiry",SUMPRODUCT(MAX((calc!$D$2:$D$1009=$A71)*(calc!$E$2:$E$1009=X$3)*calc!$C$2:$C$1009))))))</f>
      </c>
      <c r="Y71" s="19">
        <f>IF(OR($A71="",Y$3=""),"",IF(COUNTIFS(calc!$D$2:$D$1009,$A71,calc!$E$2:$E$1009,Y$3)=0,"·",IF(COUNTIFS(calc!$D$2:$D$1009,$A71,calc!$E$2:$E$1009,Y$3,calc!$F$2:$F$1009,1)&gt;0,"Check date",IF(SUMPRODUCT(MAX((calc!$D$2:$D$1009=$A71)*(calc!$E$2:$E$1009=Y$3)*calc!$C$2:$C$1009))=0,"No expiry",SUMPRODUCT(MAX((calc!$D$2:$D$1009=$A71)*(calc!$E$2:$E$1009=Y$3)*calc!$C$2:$C$1009))))))</f>
      </c>
      <c r="Z71" s="19">
        <f>IF(OR($A71="",Z$3=""),"",IF(COUNTIFS(calc!$D$2:$D$1009,$A71,calc!$E$2:$E$1009,Z$3)=0,"·",IF(COUNTIFS(calc!$D$2:$D$1009,$A71,calc!$E$2:$E$1009,Z$3,calc!$F$2:$F$1009,1)&gt;0,"Check date",IF(SUMPRODUCT(MAX((calc!$D$2:$D$1009=$A71)*(calc!$E$2:$E$1009=Z$3)*calc!$C$2:$C$1009))=0,"No expiry",SUMPRODUCT(MAX((calc!$D$2:$D$1009=$A71)*(calc!$E$2:$E$1009=Z$3)*calc!$C$2:$C$1009))))))</f>
      </c>
    </row>
    <row r="72" spans="1:26" x14ac:dyDescent="0.25">
      <c r="A72">
        <f>IFERROR(INDEX(calc!$D$2:$D$1009,MATCH(ROW()-3,calc!$A$2:$A$1009,0)),"")</f>
      </c>
      <c r="B72" s="19">
        <f>IF(OR($A72="",B$3=""),"",IF(COUNTIFS(calc!$D$2:$D$1009,$A72,calc!$E$2:$E$1009,B$3)=0,"·",IF(COUNTIFS(calc!$D$2:$D$1009,$A72,calc!$E$2:$E$1009,B$3,calc!$F$2:$F$1009,1)&gt;0,"Check date",IF(SUMPRODUCT(MAX((calc!$D$2:$D$1009=$A72)*(calc!$E$2:$E$1009=B$3)*calc!$C$2:$C$1009))=0,"No expiry",SUMPRODUCT(MAX((calc!$D$2:$D$1009=$A72)*(calc!$E$2:$E$1009=B$3)*calc!$C$2:$C$1009))))))</f>
      </c>
      <c r="C72" s="19">
        <f>IF(OR($A72="",C$3=""),"",IF(COUNTIFS(calc!$D$2:$D$1009,$A72,calc!$E$2:$E$1009,C$3)=0,"·",IF(COUNTIFS(calc!$D$2:$D$1009,$A72,calc!$E$2:$E$1009,C$3,calc!$F$2:$F$1009,1)&gt;0,"Check date",IF(SUMPRODUCT(MAX((calc!$D$2:$D$1009=$A72)*(calc!$E$2:$E$1009=C$3)*calc!$C$2:$C$1009))=0,"No expiry",SUMPRODUCT(MAX((calc!$D$2:$D$1009=$A72)*(calc!$E$2:$E$1009=C$3)*calc!$C$2:$C$1009))))))</f>
      </c>
      <c r="D72" s="19">
        <f>IF(OR($A72="",D$3=""),"",IF(COUNTIFS(calc!$D$2:$D$1009,$A72,calc!$E$2:$E$1009,D$3)=0,"·",IF(COUNTIFS(calc!$D$2:$D$1009,$A72,calc!$E$2:$E$1009,D$3,calc!$F$2:$F$1009,1)&gt;0,"Check date",IF(SUMPRODUCT(MAX((calc!$D$2:$D$1009=$A72)*(calc!$E$2:$E$1009=D$3)*calc!$C$2:$C$1009))=0,"No expiry",SUMPRODUCT(MAX((calc!$D$2:$D$1009=$A72)*(calc!$E$2:$E$1009=D$3)*calc!$C$2:$C$1009))))))</f>
      </c>
      <c r="E72" s="19">
        <f>IF(OR($A72="",E$3=""),"",IF(COUNTIFS(calc!$D$2:$D$1009,$A72,calc!$E$2:$E$1009,E$3)=0,"·",IF(COUNTIFS(calc!$D$2:$D$1009,$A72,calc!$E$2:$E$1009,E$3,calc!$F$2:$F$1009,1)&gt;0,"Check date",IF(SUMPRODUCT(MAX((calc!$D$2:$D$1009=$A72)*(calc!$E$2:$E$1009=E$3)*calc!$C$2:$C$1009))=0,"No expiry",SUMPRODUCT(MAX((calc!$D$2:$D$1009=$A72)*(calc!$E$2:$E$1009=E$3)*calc!$C$2:$C$1009))))))</f>
      </c>
      <c r="F72" s="19">
        <f>IF(OR($A72="",F$3=""),"",IF(COUNTIFS(calc!$D$2:$D$1009,$A72,calc!$E$2:$E$1009,F$3)=0,"·",IF(COUNTIFS(calc!$D$2:$D$1009,$A72,calc!$E$2:$E$1009,F$3,calc!$F$2:$F$1009,1)&gt;0,"Check date",IF(SUMPRODUCT(MAX((calc!$D$2:$D$1009=$A72)*(calc!$E$2:$E$1009=F$3)*calc!$C$2:$C$1009))=0,"No expiry",SUMPRODUCT(MAX((calc!$D$2:$D$1009=$A72)*(calc!$E$2:$E$1009=F$3)*calc!$C$2:$C$1009))))))</f>
      </c>
      <c r="G72" s="19">
        <f>IF(OR($A72="",G$3=""),"",IF(COUNTIFS(calc!$D$2:$D$1009,$A72,calc!$E$2:$E$1009,G$3)=0,"·",IF(COUNTIFS(calc!$D$2:$D$1009,$A72,calc!$E$2:$E$1009,G$3,calc!$F$2:$F$1009,1)&gt;0,"Check date",IF(SUMPRODUCT(MAX((calc!$D$2:$D$1009=$A72)*(calc!$E$2:$E$1009=G$3)*calc!$C$2:$C$1009))=0,"No expiry",SUMPRODUCT(MAX((calc!$D$2:$D$1009=$A72)*(calc!$E$2:$E$1009=G$3)*calc!$C$2:$C$1009))))))</f>
      </c>
      <c r="H72" s="19">
        <f>IF(OR($A72="",H$3=""),"",IF(COUNTIFS(calc!$D$2:$D$1009,$A72,calc!$E$2:$E$1009,H$3)=0,"·",IF(COUNTIFS(calc!$D$2:$D$1009,$A72,calc!$E$2:$E$1009,H$3,calc!$F$2:$F$1009,1)&gt;0,"Check date",IF(SUMPRODUCT(MAX((calc!$D$2:$D$1009=$A72)*(calc!$E$2:$E$1009=H$3)*calc!$C$2:$C$1009))=0,"No expiry",SUMPRODUCT(MAX((calc!$D$2:$D$1009=$A72)*(calc!$E$2:$E$1009=H$3)*calc!$C$2:$C$1009))))))</f>
      </c>
      <c r="I72" s="19">
        <f>IF(OR($A72="",I$3=""),"",IF(COUNTIFS(calc!$D$2:$D$1009,$A72,calc!$E$2:$E$1009,I$3)=0,"·",IF(COUNTIFS(calc!$D$2:$D$1009,$A72,calc!$E$2:$E$1009,I$3,calc!$F$2:$F$1009,1)&gt;0,"Check date",IF(SUMPRODUCT(MAX((calc!$D$2:$D$1009=$A72)*(calc!$E$2:$E$1009=I$3)*calc!$C$2:$C$1009))=0,"No expiry",SUMPRODUCT(MAX((calc!$D$2:$D$1009=$A72)*(calc!$E$2:$E$1009=I$3)*calc!$C$2:$C$1009))))))</f>
      </c>
      <c r="J72" s="19">
        <f>IF(OR($A72="",J$3=""),"",IF(COUNTIFS(calc!$D$2:$D$1009,$A72,calc!$E$2:$E$1009,J$3)=0,"·",IF(COUNTIFS(calc!$D$2:$D$1009,$A72,calc!$E$2:$E$1009,J$3,calc!$F$2:$F$1009,1)&gt;0,"Check date",IF(SUMPRODUCT(MAX((calc!$D$2:$D$1009=$A72)*(calc!$E$2:$E$1009=J$3)*calc!$C$2:$C$1009))=0,"No expiry",SUMPRODUCT(MAX((calc!$D$2:$D$1009=$A72)*(calc!$E$2:$E$1009=J$3)*calc!$C$2:$C$1009))))))</f>
      </c>
      <c r="K72" s="19">
        <f>IF(OR($A72="",K$3=""),"",IF(COUNTIFS(calc!$D$2:$D$1009,$A72,calc!$E$2:$E$1009,K$3)=0,"·",IF(COUNTIFS(calc!$D$2:$D$1009,$A72,calc!$E$2:$E$1009,K$3,calc!$F$2:$F$1009,1)&gt;0,"Check date",IF(SUMPRODUCT(MAX((calc!$D$2:$D$1009=$A72)*(calc!$E$2:$E$1009=K$3)*calc!$C$2:$C$1009))=0,"No expiry",SUMPRODUCT(MAX((calc!$D$2:$D$1009=$A72)*(calc!$E$2:$E$1009=K$3)*calc!$C$2:$C$1009))))))</f>
      </c>
      <c r="L72" s="19">
        <f>IF(OR($A72="",L$3=""),"",IF(COUNTIFS(calc!$D$2:$D$1009,$A72,calc!$E$2:$E$1009,L$3)=0,"·",IF(COUNTIFS(calc!$D$2:$D$1009,$A72,calc!$E$2:$E$1009,L$3,calc!$F$2:$F$1009,1)&gt;0,"Check date",IF(SUMPRODUCT(MAX((calc!$D$2:$D$1009=$A72)*(calc!$E$2:$E$1009=L$3)*calc!$C$2:$C$1009))=0,"No expiry",SUMPRODUCT(MAX((calc!$D$2:$D$1009=$A72)*(calc!$E$2:$E$1009=L$3)*calc!$C$2:$C$1009))))))</f>
      </c>
      <c r="M72" s="19">
        <f>IF(OR($A72="",M$3=""),"",IF(COUNTIFS(calc!$D$2:$D$1009,$A72,calc!$E$2:$E$1009,M$3)=0,"·",IF(COUNTIFS(calc!$D$2:$D$1009,$A72,calc!$E$2:$E$1009,M$3,calc!$F$2:$F$1009,1)&gt;0,"Check date",IF(SUMPRODUCT(MAX((calc!$D$2:$D$1009=$A72)*(calc!$E$2:$E$1009=M$3)*calc!$C$2:$C$1009))=0,"No expiry",SUMPRODUCT(MAX((calc!$D$2:$D$1009=$A72)*(calc!$E$2:$E$1009=M$3)*calc!$C$2:$C$1009))))))</f>
      </c>
      <c r="N72" s="19">
        <f>IF(OR($A72="",N$3=""),"",IF(COUNTIFS(calc!$D$2:$D$1009,$A72,calc!$E$2:$E$1009,N$3)=0,"·",IF(COUNTIFS(calc!$D$2:$D$1009,$A72,calc!$E$2:$E$1009,N$3,calc!$F$2:$F$1009,1)&gt;0,"Check date",IF(SUMPRODUCT(MAX((calc!$D$2:$D$1009=$A72)*(calc!$E$2:$E$1009=N$3)*calc!$C$2:$C$1009))=0,"No expiry",SUMPRODUCT(MAX((calc!$D$2:$D$1009=$A72)*(calc!$E$2:$E$1009=N$3)*calc!$C$2:$C$1009))))))</f>
      </c>
      <c r="O72" s="19">
        <f>IF(OR($A72="",O$3=""),"",IF(COUNTIFS(calc!$D$2:$D$1009,$A72,calc!$E$2:$E$1009,O$3)=0,"·",IF(COUNTIFS(calc!$D$2:$D$1009,$A72,calc!$E$2:$E$1009,O$3,calc!$F$2:$F$1009,1)&gt;0,"Check date",IF(SUMPRODUCT(MAX((calc!$D$2:$D$1009=$A72)*(calc!$E$2:$E$1009=O$3)*calc!$C$2:$C$1009))=0,"No expiry",SUMPRODUCT(MAX((calc!$D$2:$D$1009=$A72)*(calc!$E$2:$E$1009=O$3)*calc!$C$2:$C$1009))))))</f>
      </c>
      <c r="P72" s="19">
        <f>IF(OR($A72="",P$3=""),"",IF(COUNTIFS(calc!$D$2:$D$1009,$A72,calc!$E$2:$E$1009,P$3)=0,"·",IF(COUNTIFS(calc!$D$2:$D$1009,$A72,calc!$E$2:$E$1009,P$3,calc!$F$2:$F$1009,1)&gt;0,"Check date",IF(SUMPRODUCT(MAX((calc!$D$2:$D$1009=$A72)*(calc!$E$2:$E$1009=P$3)*calc!$C$2:$C$1009))=0,"No expiry",SUMPRODUCT(MAX((calc!$D$2:$D$1009=$A72)*(calc!$E$2:$E$1009=P$3)*calc!$C$2:$C$1009))))))</f>
      </c>
      <c r="Q72" s="19">
        <f>IF(OR($A72="",Q$3=""),"",IF(COUNTIFS(calc!$D$2:$D$1009,$A72,calc!$E$2:$E$1009,Q$3)=0,"·",IF(COUNTIFS(calc!$D$2:$D$1009,$A72,calc!$E$2:$E$1009,Q$3,calc!$F$2:$F$1009,1)&gt;0,"Check date",IF(SUMPRODUCT(MAX((calc!$D$2:$D$1009=$A72)*(calc!$E$2:$E$1009=Q$3)*calc!$C$2:$C$1009))=0,"No expiry",SUMPRODUCT(MAX((calc!$D$2:$D$1009=$A72)*(calc!$E$2:$E$1009=Q$3)*calc!$C$2:$C$1009))))))</f>
      </c>
      <c r="R72" s="19">
        <f>IF(OR($A72="",R$3=""),"",IF(COUNTIFS(calc!$D$2:$D$1009,$A72,calc!$E$2:$E$1009,R$3)=0,"·",IF(COUNTIFS(calc!$D$2:$D$1009,$A72,calc!$E$2:$E$1009,R$3,calc!$F$2:$F$1009,1)&gt;0,"Check date",IF(SUMPRODUCT(MAX((calc!$D$2:$D$1009=$A72)*(calc!$E$2:$E$1009=R$3)*calc!$C$2:$C$1009))=0,"No expiry",SUMPRODUCT(MAX((calc!$D$2:$D$1009=$A72)*(calc!$E$2:$E$1009=R$3)*calc!$C$2:$C$1009))))))</f>
      </c>
      <c r="S72" s="19">
        <f>IF(OR($A72="",S$3=""),"",IF(COUNTIFS(calc!$D$2:$D$1009,$A72,calc!$E$2:$E$1009,S$3)=0,"·",IF(COUNTIFS(calc!$D$2:$D$1009,$A72,calc!$E$2:$E$1009,S$3,calc!$F$2:$F$1009,1)&gt;0,"Check date",IF(SUMPRODUCT(MAX((calc!$D$2:$D$1009=$A72)*(calc!$E$2:$E$1009=S$3)*calc!$C$2:$C$1009))=0,"No expiry",SUMPRODUCT(MAX((calc!$D$2:$D$1009=$A72)*(calc!$E$2:$E$1009=S$3)*calc!$C$2:$C$1009))))))</f>
      </c>
      <c r="T72" s="19">
        <f>IF(OR($A72="",T$3=""),"",IF(COUNTIFS(calc!$D$2:$D$1009,$A72,calc!$E$2:$E$1009,T$3)=0,"·",IF(COUNTIFS(calc!$D$2:$D$1009,$A72,calc!$E$2:$E$1009,T$3,calc!$F$2:$F$1009,1)&gt;0,"Check date",IF(SUMPRODUCT(MAX((calc!$D$2:$D$1009=$A72)*(calc!$E$2:$E$1009=T$3)*calc!$C$2:$C$1009))=0,"No expiry",SUMPRODUCT(MAX((calc!$D$2:$D$1009=$A72)*(calc!$E$2:$E$1009=T$3)*calc!$C$2:$C$1009))))))</f>
      </c>
      <c r="U72" s="19">
        <f>IF(OR($A72="",U$3=""),"",IF(COUNTIFS(calc!$D$2:$D$1009,$A72,calc!$E$2:$E$1009,U$3)=0,"·",IF(COUNTIFS(calc!$D$2:$D$1009,$A72,calc!$E$2:$E$1009,U$3,calc!$F$2:$F$1009,1)&gt;0,"Check date",IF(SUMPRODUCT(MAX((calc!$D$2:$D$1009=$A72)*(calc!$E$2:$E$1009=U$3)*calc!$C$2:$C$1009))=0,"No expiry",SUMPRODUCT(MAX((calc!$D$2:$D$1009=$A72)*(calc!$E$2:$E$1009=U$3)*calc!$C$2:$C$1009))))))</f>
      </c>
      <c r="V72" s="19">
        <f>IF(OR($A72="",V$3=""),"",IF(COUNTIFS(calc!$D$2:$D$1009,$A72,calc!$E$2:$E$1009,V$3)=0,"·",IF(COUNTIFS(calc!$D$2:$D$1009,$A72,calc!$E$2:$E$1009,V$3,calc!$F$2:$F$1009,1)&gt;0,"Check date",IF(SUMPRODUCT(MAX((calc!$D$2:$D$1009=$A72)*(calc!$E$2:$E$1009=V$3)*calc!$C$2:$C$1009))=0,"No expiry",SUMPRODUCT(MAX((calc!$D$2:$D$1009=$A72)*(calc!$E$2:$E$1009=V$3)*calc!$C$2:$C$1009))))))</f>
      </c>
      <c r="W72" s="19">
        <f>IF(OR($A72="",W$3=""),"",IF(COUNTIFS(calc!$D$2:$D$1009,$A72,calc!$E$2:$E$1009,W$3)=0,"·",IF(COUNTIFS(calc!$D$2:$D$1009,$A72,calc!$E$2:$E$1009,W$3,calc!$F$2:$F$1009,1)&gt;0,"Check date",IF(SUMPRODUCT(MAX((calc!$D$2:$D$1009=$A72)*(calc!$E$2:$E$1009=W$3)*calc!$C$2:$C$1009))=0,"No expiry",SUMPRODUCT(MAX((calc!$D$2:$D$1009=$A72)*(calc!$E$2:$E$1009=W$3)*calc!$C$2:$C$1009))))))</f>
      </c>
      <c r="X72" s="19">
        <f>IF(OR($A72="",X$3=""),"",IF(COUNTIFS(calc!$D$2:$D$1009,$A72,calc!$E$2:$E$1009,X$3)=0,"·",IF(COUNTIFS(calc!$D$2:$D$1009,$A72,calc!$E$2:$E$1009,X$3,calc!$F$2:$F$1009,1)&gt;0,"Check date",IF(SUMPRODUCT(MAX((calc!$D$2:$D$1009=$A72)*(calc!$E$2:$E$1009=X$3)*calc!$C$2:$C$1009))=0,"No expiry",SUMPRODUCT(MAX((calc!$D$2:$D$1009=$A72)*(calc!$E$2:$E$1009=X$3)*calc!$C$2:$C$1009))))))</f>
      </c>
      <c r="Y72" s="19">
        <f>IF(OR($A72="",Y$3=""),"",IF(COUNTIFS(calc!$D$2:$D$1009,$A72,calc!$E$2:$E$1009,Y$3)=0,"·",IF(COUNTIFS(calc!$D$2:$D$1009,$A72,calc!$E$2:$E$1009,Y$3,calc!$F$2:$F$1009,1)&gt;0,"Check date",IF(SUMPRODUCT(MAX((calc!$D$2:$D$1009=$A72)*(calc!$E$2:$E$1009=Y$3)*calc!$C$2:$C$1009))=0,"No expiry",SUMPRODUCT(MAX((calc!$D$2:$D$1009=$A72)*(calc!$E$2:$E$1009=Y$3)*calc!$C$2:$C$1009))))))</f>
      </c>
      <c r="Z72" s="19">
        <f>IF(OR($A72="",Z$3=""),"",IF(COUNTIFS(calc!$D$2:$D$1009,$A72,calc!$E$2:$E$1009,Z$3)=0,"·",IF(COUNTIFS(calc!$D$2:$D$1009,$A72,calc!$E$2:$E$1009,Z$3,calc!$F$2:$F$1009,1)&gt;0,"Check date",IF(SUMPRODUCT(MAX((calc!$D$2:$D$1009=$A72)*(calc!$E$2:$E$1009=Z$3)*calc!$C$2:$C$1009))=0,"No expiry",SUMPRODUCT(MAX((calc!$D$2:$D$1009=$A72)*(calc!$E$2:$E$1009=Z$3)*calc!$C$2:$C$1009))))))</f>
      </c>
    </row>
    <row r="73" spans="1:26" x14ac:dyDescent="0.25">
      <c r="A73">
        <f>IFERROR(INDEX(calc!$D$2:$D$1009,MATCH(ROW()-3,calc!$A$2:$A$1009,0)),"")</f>
      </c>
      <c r="B73" s="19">
        <f>IF(OR($A73="",B$3=""),"",IF(COUNTIFS(calc!$D$2:$D$1009,$A73,calc!$E$2:$E$1009,B$3)=0,"·",IF(COUNTIFS(calc!$D$2:$D$1009,$A73,calc!$E$2:$E$1009,B$3,calc!$F$2:$F$1009,1)&gt;0,"Check date",IF(SUMPRODUCT(MAX((calc!$D$2:$D$1009=$A73)*(calc!$E$2:$E$1009=B$3)*calc!$C$2:$C$1009))=0,"No expiry",SUMPRODUCT(MAX((calc!$D$2:$D$1009=$A73)*(calc!$E$2:$E$1009=B$3)*calc!$C$2:$C$1009))))))</f>
      </c>
      <c r="C73" s="19">
        <f>IF(OR($A73="",C$3=""),"",IF(COUNTIFS(calc!$D$2:$D$1009,$A73,calc!$E$2:$E$1009,C$3)=0,"·",IF(COUNTIFS(calc!$D$2:$D$1009,$A73,calc!$E$2:$E$1009,C$3,calc!$F$2:$F$1009,1)&gt;0,"Check date",IF(SUMPRODUCT(MAX((calc!$D$2:$D$1009=$A73)*(calc!$E$2:$E$1009=C$3)*calc!$C$2:$C$1009))=0,"No expiry",SUMPRODUCT(MAX((calc!$D$2:$D$1009=$A73)*(calc!$E$2:$E$1009=C$3)*calc!$C$2:$C$1009))))))</f>
      </c>
      <c r="D73" s="19">
        <f>IF(OR($A73="",D$3=""),"",IF(COUNTIFS(calc!$D$2:$D$1009,$A73,calc!$E$2:$E$1009,D$3)=0,"·",IF(COUNTIFS(calc!$D$2:$D$1009,$A73,calc!$E$2:$E$1009,D$3,calc!$F$2:$F$1009,1)&gt;0,"Check date",IF(SUMPRODUCT(MAX((calc!$D$2:$D$1009=$A73)*(calc!$E$2:$E$1009=D$3)*calc!$C$2:$C$1009))=0,"No expiry",SUMPRODUCT(MAX((calc!$D$2:$D$1009=$A73)*(calc!$E$2:$E$1009=D$3)*calc!$C$2:$C$1009))))))</f>
      </c>
      <c r="E73" s="19">
        <f>IF(OR($A73="",E$3=""),"",IF(COUNTIFS(calc!$D$2:$D$1009,$A73,calc!$E$2:$E$1009,E$3)=0,"·",IF(COUNTIFS(calc!$D$2:$D$1009,$A73,calc!$E$2:$E$1009,E$3,calc!$F$2:$F$1009,1)&gt;0,"Check date",IF(SUMPRODUCT(MAX((calc!$D$2:$D$1009=$A73)*(calc!$E$2:$E$1009=E$3)*calc!$C$2:$C$1009))=0,"No expiry",SUMPRODUCT(MAX((calc!$D$2:$D$1009=$A73)*(calc!$E$2:$E$1009=E$3)*calc!$C$2:$C$1009))))))</f>
      </c>
      <c r="F73" s="19">
        <f>IF(OR($A73="",F$3=""),"",IF(COUNTIFS(calc!$D$2:$D$1009,$A73,calc!$E$2:$E$1009,F$3)=0,"·",IF(COUNTIFS(calc!$D$2:$D$1009,$A73,calc!$E$2:$E$1009,F$3,calc!$F$2:$F$1009,1)&gt;0,"Check date",IF(SUMPRODUCT(MAX((calc!$D$2:$D$1009=$A73)*(calc!$E$2:$E$1009=F$3)*calc!$C$2:$C$1009))=0,"No expiry",SUMPRODUCT(MAX((calc!$D$2:$D$1009=$A73)*(calc!$E$2:$E$1009=F$3)*calc!$C$2:$C$1009))))))</f>
      </c>
      <c r="G73" s="19">
        <f>IF(OR($A73="",G$3=""),"",IF(COUNTIFS(calc!$D$2:$D$1009,$A73,calc!$E$2:$E$1009,G$3)=0,"·",IF(COUNTIFS(calc!$D$2:$D$1009,$A73,calc!$E$2:$E$1009,G$3,calc!$F$2:$F$1009,1)&gt;0,"Check date",IF(SUMPRODUCT(MAX((calc!$D$2:$D$1009=$A73)*(calc!$E$2:$E$1009=G$3)*calc!$C$2:$C$1009))=0,"No expiry",SUMPRODUCT(MAX((calc!$D$2:$D$1009=$A73)*(calc!$E$2:$E$1009=G$3)*calc!$C$2:$C$1009))))))</f>
      </c>
      <c r="H73" s="19">
        <f>IF(OR($A73="",H$3=""),"",IF(COUNTIFS(calc!$D$2:$D$1009,$A73,calc!$E$2:$E$1009,H$3)=0,"·",IF(COUNTIFS(calc!$D$2:$D$1009,$A73,calc!$E$2:$E$1009,H$3,calc!$F$2:$F$1009,1)&gt;0,"Check date",IF(SUMPRODUCT(MAX((calc!$D$2:$D$1009=$A73)*(calc!$E$2:$E$1009=H$3)*calc!$C$2:$C$1009))=0,"No expiry",SUMPRODUCT(MAX((calc!$D$2:$D$1009=$A73)*(calc!$E$2:$E$1009=H$3)*calc!$C$2:$C$1009))))))</f>
      </c>
      <c r="I73" s="19">
        <f>IF(OR($A73="",I$3=""),"",IF(COUNTIFS(calc!$D$2:$D$1009,$A73,calc!$E$2:$E$1009,I$3)=0,"·",IF(COUNTIFS(calc!$D$2:$D$1009,$A73,calc!$E$2:$E$1009,I$3,calc!$F$2:$F$1009,1)&gt;0,"Check date",IF(SUMPRODUCT(MAX((calc!$D$2:$D$1009=$A73)*(calc!$E$2:$E$1009=I$3)*calc!$C$2:$C$1009))=0,"No expiry",SUMPRODUCT(MAX((calc!$D$2:$D$1009=$A73)*(calc!$E$2:$E$1009=I$3)*calc!$C$2:$C$1009))))))</f>
      </c>
      <c r="J73" s="19">
        <f>IF(OR($A73="",J$3=""),"",IF(COUNTIFS(calc!$D$2:$D$1009,$A73,calc!$E$2:$E$1009,J$3)=0,"·",IF(COUNTIFS(calc!$D$2:$D$1009,$A73,calc!$E$2:$E$1009,J$3,calc!$F$2:$F$1009,1)&gt;0,"Check date",IF(SUMPRODUCT(MAX((calc!$D$2:$D$1009=$A73)*(calc!$E$2:$E$1009=J$3)*calc!$C$2:$C$1009))=0,"No expiry",SUMPRODUCT(MAX((calc!$D$2:$D$1009=$A73)*(calc!$E$2:$E$1009=J$3)*calc!$C$2:$C$1009))))))</f>
      </c>
      <c r="K73" s="19">
        <f>IF(OR($A73="",K$3=""),"",IF(COUNTIFS(calc!$D$2:$D$1009,$A73,calc!$E$2:$E$1009,K$3)=0,"·",IF(COUNTIFS(calc!$D$2:$D$1009,$A73,calc!$E$2:$E$1009,K$3,calc!$F$2:$F$1009,1)&gt;0,"Check date",IF(SUMPRODUCT(MAX((calc!$D$2:$D$1009=$A73)*(calc!$E$2:$E$1009=K$3)*calc!$C$2:$C$1009))=0,"No expiry",SUMPRODUCT(MAX((calc!$D$2:$D$1009=$A73)*(calc!$E$2:$E$1009=K$3)*calc!$C$2:$C$1009))))))</f>
      </c>
      <c r="L73" s="19">
        <f>IF(OR($A73="",L$3=""),"",IF(COUNTIFS(calc!$D$2:$D$1009,$A73,calc!$E$2:$E$1009,L$3)=0,"·",IF(COUNTIFS(calc!$D$2:$D$1009,$A73,calc!$E$2:$E$1009,L$3,calc!$F$2:$F$1009,1)&gt;0,"Check date",IF(SUMPRODUCT(MAX((calc!$D$2:$D$1009=$A73)*(calc!$E$2:$E$1009=L$3)*calc!$C$2:$C$1009))=0,"No expiry",SUMPRODUCT(MAX((calc!$D$2:$D$1009=$A73)*(calc!$E$2:$E$1009=L$3)*calc!$C$2:$C$1009))))))</f>
      </c>
      <c r="M73" s="19">
        <f>IF(OR($A73="",M$3=""),"",IF(COUNTIFS(calc!$D$2:$D$1009,$A73,calc!$E$2:$E$1009,M$3)=0,"·",IF(COUNTIFS(calc!$D$2:$D$1009,$A73,calc!$E$2:$E$1009,M$3,calc!$F$2:$F$1009,1)&gt;0,"Check date",IF(SUMPRODUCT(MAX((calc!$D$2:$D$1009=$A73)*(calc!$E$2:$E$1009=M$3)*calc!$C$2:$C$1009))=0,"No expiry",SUMPRODUCT(MAX((calc!$D$2:$D$1009=$A73)*(calc!$E$2:$E$1009=M$3)*calc!$C$2:$C$1009))))))</f>
      </c>
      <c r="N73" s="19">
        <f>IF(OR($A73="",N$3=""),"",IF(COUNTIFS(calc!$D$2:$D$1009,$A73,calc!$E$2:$E$1009,N$3)=0,"·",IF(COUNTIFS(calc!$D$2:$D$1009,$A73,calc!$E$2:$E$1009,N$3,calc!$F$2:$F$1009,1)&gt;0,"Check date",IF(SUMPRODUCT(MAX((calc!$D$2:$D$1009=$A73)*(calc!$E$2:$E$1009=N$3)*calc!$C$2:$C$1009))=0,"No expiry",SUMPRODUCT(MAX((calc!$D$2:$D$1009=$A73)*(calc!$E$2:$E$1009=N$3)*calc!$C$2:$C$1009))))))</f>
      </c>
      <c r="O73" s="19">
        <f>IF(OR($A73="",O$3=""),"",IF(COUNTIFS(calc!$D$2:$D$1009,$A73,calc!$E$2:$E$1009,O$3)=0,"·",IF(COUNTIFS(calc!$D$2:$D$1009,$A73,calc!$E$2:$E$1009,O$3,calc!$F$2:$F$1009,1)&gt;0,"Check date",IF(SUMPRODUCT(MAX((calc!$D$2:$D$1009=$A73)*(calc!$E$2:$E$1009=O$3)*calc!$C$2:$C$1009))=0,"No expiry",SUMPRODUCT(MAX((calc!$D$2:$D$1009=$A73)*(calc!$E$2:$E$1009=O$3)*calc!$C$2:$C$1009))))))</f>
      </c>
      <c r="P73" s="19">
        <f>IF(OR($A73="",P$3=""),"",IF(COUNTIFS(calc!$D$2:$D$1009,$A73,calc!$E$2:$E$1009,P$3)=0,"·",IF(COUNTIFS(calc!$D$2:$D$1009,$A73,calc!$E$2:$E$1009,P$3,calc!$F$2:$F$1009,1)&gt;0,"Check date",IF(SUMPRODUCT(MAX((calc!$D$2:$D$1009=$A73)*(calc!$E$2:$E$1009=P$3)*calc!$C$2:$C$1009))=0,"No expiry",SUMPRODUCT(MAX((calc!$D$2:$D$1009=$A73)*(calc!$E$2:$E$1009=P$3)*calc!$C$2:$C$1009))))))</f>
      </c>
      <c r="Q73" s="19">
        <f>IF(OR($A73="",Q$3=""),"",IF(COUNTIFS(calc!$D$2:$D$1009,$A73,calc!$E$2:$E$1009,Q$3)=0,"·",IF(COUNTIFS(calc!$D$2:$D$1009,$A73,calc!$E$2:$E$1009,Q$3,calc!$F$2:$F$1009,1)&gt;0,"Check date",IF(SUMPRODUCT(MAX((calc!$D$2:$D$1009=$A73)*(calc!$E$2:$E$1009=Q$3)*calc!$C$2:$C$1009))=0,"No expiry",SUMPRODUCT(MAX((calc!$D$2:$D$1009=$A73)*(calc!$E$2:$E$1009=Q$3)*calc!$C$2:$C$1009))))))</f>
      </c>
      <c r="R73" s="19">
        <f>IF(OR($A73="",R$3=""),"",IF(COUNTIFS(calc!$D$2:$D$1009,$A73,calc!$E$2:$E$1009,R$3)=0,"·",IF(COUNTIFS(calc!$D$2:$D$1009,$A73,calc!$E$2:$E$1009,R$3,calc!$F$2:$F$1009,1)&gt;0,"Check date",IF(SUMPRODUCT(MAX((calc!$D$2:$D$1009=$A73)*(calc!$E$2:$E$1009=R$3)*calc!$C$2:$C$1009))=0,"No expiry",SUMPRODUCT(MAX((calc!$D$2:$D$1009=$A73)*(calc!$E$2:$E$1009=R$3)*calc!$C$2:$C$1009))))))</f>
      </c>
      <c r="S73" s="19">
        <f>IF(OR($A73="",S$3=""),"",IF(COUNTIFS(calc!$D$2:$D$1009,$A73,calc!$E$2:$E$1009,S$3)=0,"·",IF(COUNTIFS(calc!$D$2:$D$1009,$A73,calc!$E$2:$E$1009,S$3,calc!$F$2:$F$1009,1)&gt;0,"Check date",IF(SUMPRODUCT(MAX((calc!$D$2:$D$1009=$A73)*(calc!$E$2:$E$1009=S$3)*calc!$C$2:$C$1009))=0,"No expiry",SUMPRODUCT(MAX((calc!$D$2:$D$1009=$A73)*(calc!$E$2:$E$1009=S$3)*calc!$C$2:$C$1009))))))</f>
      </c>
      <c r="T73" s="19">
        <f>IF(OR($A73="",T$3=""),"",IF(COUNTIFS(calc!$D$2:$D$1009,$A73,calc!$E$2:$E$1009,T$3)=0,"·",IF(COUNTIFS(calc!$D$2:$D$1009,$A73,calc!$E$2:$E$1009,T$3,calc!$F$2:$F$1009,1)&gt;0,"Check date",IF(SUMPRODUCT(MAX((calc!$D$2:$D$1009=$A73)*(calc!$E$2:$E$1009=T$3)*calc!$C$2:$C$1009))=0,"No expiry",SUMPRODUCT(MAX((calc!$D$2:$D$1009=$A73)*(calc!$E$2:$E$1009=T$3)*calc!$C$2:$C$1009))))))</f>
      </c>
      <c r="U73" s="19">
        <f>IF(OR($A73="",U$3=""),"",IF(COUNTIFS(calc!$D$2:$D$1009,$A73,calc!$E$2:$E$1009,U$3)=0,"·",IF(COUNTIFS(calc!$D$2:$D$1009,$A73,calc!$E$2:$E$1009,U$3,calc!$F$2:$F$1009,1)&gt;0,"Check date",IF(SUMPRODUCT(MAX((calc!$D$2:$D$1009=$A73)*(calc!$E$2:$E$1009=U$3)*calc!$C$2:$C$1009))=0,"No expiry",SUMPRODUCT(MAX((calc!$D$2:$D$1009=$A73)*(calc!$E$2:$E$1009=U$3)*calc!$C$2:$C$1009))))))</f>
      </c>
      <c r="V73" s="19">
        <f>IF(OR($A73="",V$3=""),"",IF(COUNTIFS(calc!$D$2:$D$1009,$A73,calc!$E$2:$E$1009,V$3)=0,"·",IF(COUNTIFS(calc!$D$2:$D$1009,$A73,calc!$E$2:$E$1009,V$3,calc!$F$2:$F$1009,1)&gt;0,"Check date",IF(SUMPRODUCT(MAX((calc!$D$2:$D$1009=$A73)*(calc!$E$2:$E$1009=V$3)*calc!$C$2:$C$1009))=0,"No expiry",SUMPRODUCT(MAX((calc!$D$2:$D$1009=$A73)*(calc!$E$2:$E$1009=V$3)*calc!$C$2:$C$1009))))))</f>
      </c>
      <c r="W73" s="19">
        <f>IF(OR($A73="",W$3=""),"",IF(COUNTIFS(calc!$D$2:$D$1009,$A73,calc!$E$2:$E$1009,W$3)=0,"·",IF(COUNTIFS(calc!$D$2:$D$1009,$A73,calc!$E$2:$E$1009,W$3,calc!$F$2:$F$1009,1)&gt;0,"Check date",IF(SUMPRODUCT(MAX((calc!$D$2:$D$1009=$A73)*(calc!$E$2:$E$1009=W$3)*calc!$C$2:$C$1009))=0,"No expiry",SUMPRODUCT(MAX((calc!$D$2:$D$1009=$A73)*(calc!$E$2:$E$1009=W$3)*calc!$C$2:$C$1009))))))</f>
      </c>
      <c r="X73" s="19">
        <f>IF(OR($A73="",X$3=""),"",IF(COUNTIFS(calc!$D$2:$D$1009,$A73,calc!$E$2:$E$1009,X$3)=0,"·",IF(COUNTIFS(calc!$D$2:$D$1009,$A73,calc!$E$2:$E$1009,X$3,calc!$F$2:$F$1009,1)&gt;0,"Check date",IF(SUMPRODUCT(MAX((calc!$D$2:$D$1009=$A73)*(calc!$E$2:$E$1009=X$3)*calc!$C$2:$C$1009))=0,"No expiry",SUMPRODUCT(MAX((calc!$D$2:$D$1009=$A73)*(calc!$E$2:$E$1009=X$3)*calc!$C$2:$C$1009))))))</f>
      </c>
      <c r="Y73" s="19">
        <f>IF(OR($A73="",Y$3=""),"",IF(COUNTIFS(calc!$D$2:$D$1009,$A73,calc!$E$2:$E$1009,Y$3)=0,"·",IF(COUNTIFS(calc!$D$2:$D$1009,$A73,calc!$E$2:$E$1009,Y$3,calc!$F$2:$F$1009,1)&gt;0,"Check date",IF(SUMPRODUCT(MAX((calc!$D$2:$D$1009=$A73)*(calc!$E$2:$E$1009=Y$3)*calc!$C$2:$C$1009))=0,"No expiry",SUMPRODUCT(MAX((calc!$D$2:$D$1009=$A73)*(calc!$E$2:$E$1009=Y$3)*calc!$C$2:$C$1009))))))</f>
      </c>
      <c r="Z73" s="19">
        <f>IF(OR($A73="",Z$3=""),"",IF(COUNTIFS(calc!$D$2:$D$1009,$A73,calc!$E$2:$E$1009,Z$3)=0,"·",IF(COUNTIFS(calc!$D$2:$D$1009,$A73,calc!$E$2:$E$1009,Z$3,calc!$F$2:$F$1009,1)&gt;0,"Check date",IF(SUMPRODUCT(MAX((calc!$D$2:$D$1009=$A73)*(calc!$E$2:$E$1009=Z$3)*calc!$C$2:$C$1009))=0,"No expiry",SUMPRODUCT(MAX((calc!$D$2:$D$1009=$A73)*(calc!$E$2:$E$1009=Z$3)*calc!$C$2:$C$1009))))))</f>
      </c>
    </row>
    <row r="74" spans="1:26" x14ac:dyDescent="0.25">
      <c r="A74">
        <f>IFERROR(INDEX(calc!$D$2:$D$1009,MATCH(ROW()-3,calc!$A$2:$A$1009,0)),"")</f>
      </c>
      <c r="B74" s="19">
        <f>IF(OR($A74="",B$3=""),"",IF(COUNTIFS(calc!$D$2:$D$1009,$A74,calc!$E$2:$E$1009,B$3)=0,"·",IF(COUNTIFS(calc!$D$2:$D$1009,$A74,calc!$E$2:$E$1009,B$3,calc!$F$2:$F$1009,1)&gt;0,"Check date",IF(SUMPRODUCT(MAX((calc!$D$2:$D$1009=$A74)*(calc!$E$2:$E$1009=B$3)*calc!$C$2:$C$1009))=0,"No expiry",SUMPRODUCT(MAX((calc!$D$2:$D$1009=$A74)*(calc!$E$2:$E$1009=B$3)*calc!$C$2:$C$1009))))))</f>
      </c>
      <c r="C74" s="19">
        <f>IF(OR($A74="",C$3=""),"",IF(COUNTIFS(calc!$D$2:$D$1009,$A74,calc!$E$2:$E$1009,C$3)=0,"·",IF(COUNTIFS(calc!$D$2:$D$1009,$A74,calc!$E$2:$E$1009,C$3,calc!$F$2:$F$1009,1)&gt;0,"Check date",IF(SUMPRODUCT(MAX((calc!$D$2:$D$1009=$A74)*(calc!$E$2:$E$1009=C$3)*calc!$C$2:$C$1009))=0,"No expiry",SUMPRODUCT(MAX((calc!$D$2:$D$1009=$A74)*(calc!$E$2:$E$1009=C$3)*calc!$C$2:$C$1009))))))</f>
      </c>
      <c r="D74" s="19">
        <f>IF(OR($A74="",D$3=""),"",IF(COUNTIFS(calc!$D$2:$D$1009,$A74,calc!$E$2:$E$1009,D$3)=0,"·",IF(COUNTIFS(calc!$D$2:$D$1009,$A74,calc!$E$2:$E$1009,D$3,calc!$F$2:$F$1009,1)&gt;0,"Check date",IF(SUMPRODUCT(MAX((calc!$D$2:$D$1009=$A74)*(calc!$E$2:$E$1009=D$3)*calc!$C$2:$C$1009))=0,"No expiry",SUMPRODUCT(MAX((calc!$D$2:$D$1009=$A74)*(calc!$E$2:$E$1009=D$3)*calc!$C$2:$C$1009))))))</f>
      </c>
      <c r="E74" s="19">
        <f>IF(OR($A74="",E$3=""),"",IF(COUNTIFS(calc!$D$2:$D$1009,$A74,calc!$E$2:$E$1009,E$3)=0,"·",IF(COUNTIFS(calc!$D$2:$D$1009,$A74,calc!$E$2:$E$1009,E$3,calc!$F$2:$F$1009,1)&gt;0,"Check date",IF(SUMPRODUCT(MAX((calc!$D$2:$D$1009=$A74)*(calc!$E$2:$E$1009=E$3)*calc!$C$2:$C$1009))=0,"No expiry",SUMPRODUCT(MAX((calc!$D$2:$D$1009=$A74)*(calc!$E$2:$E$1009=E$3)*calc!$C$2:$C$1009))))))</f>
      </c>
      <c r="F74" s="19">
        <f>IF(OR($A74="",F$3=""),"",IF(COUNTIFS(calc!$D$2:$D$1009,$A74,calc!$E$2:$E$1009,F$3)=0,"·",IF(COUNTIFS(calc!$D$2:$D$1009,$A74,calc!$E$2:$E$1009,F$3,calc!$F$2:$F$1009,1)&gt;0,"Check date",IF(SUMPRODUCT(MAX((calc!$D$2:$D$1009=$A74)*(calc!$E$2:$E$1009=F$3)*calc!$C$2:$C$1009))=0,"No expiry",SUMPRODUCT(MAX((calc!$D$2:$D$1009=$A74)*(calc!$E$2:$E$1009=F$3)*calc!$C$2:$C$1009))))))</f>
      </c>
      <c r="G74" s="19">
        <f>IF(OR($A74="",G$3=""),"",IF(COUNTIFS(calc!$D$2:$D$1009,$A74,calc!$E$2:$E$1009,G$3)=0,"·",IF(COUNTIFS(calc!$D$2:$D$1009,$A74,calc!$E$2:$E$1009,G$3,calc!$F$2:$F$1009,1)&gt;0,"Check date",IF(SUMPRODUCT(MAX((calc!$D$2:$D$1009=$A74)*(calc!$E$2:$E$1009=G$3)*calc!$C$2:$C$1009))=0,"No expiry",SUMPRODUCT(MAX((calc!$D$2:$D$1009=$A74)*(calc!$E$2:$E$1009=G$3)*calc!$C$2:$C$1009))))))</f>
      </c>
      <c r="H74" s="19">
        <f>IF(OR($A74="",H$3=""),"",IF(COUNTIFS(calc!$D$2:$D$1009,$A74,calc!$E$2:$E$1009,H$3)=0,"·",IF(COUNTIFS(calc!$D$2:$D$1009,$A74,calc!$E$2:$E$1009,H$3,calc!$F$2:$F$1009,1)&gt;0,"Check date",IF(SUMPRODUCT(MAX((calc!$D$2:$D$1009=$A74)*(calc!$E$2:$E$1009=H$3)*calc!$C$2:$C$1009))=0,"No expiry",SUMPRODUCT(MAX((calc!$D$2:$D$1009=$A74)*(calc!$E$2:$E$1009=H$3)*calc!$C$2:$C$1009))))))</f>
      </c>
      <c r="I74" s="19">
        <f>IF(OR($A74="",I$3=""),"",IF(COUNTIFS(calc!$D$2:$D$1009,$A74,calc!$E$2:$E$1009,I$3)=0,"·",IF(COUNTIFS(calc!$D$2:$D$1009,$A74,calc!$E$2:$E$1009,I$3,calc!$F$2:$F$1009,1)&gt;0,"Check date",IF(SUMPRODUCT(MAX((calc!$D$2:$D$1009=$A74)*(calc!$E$2:$E$1009=I$3)*calc!$C$2:$C$1009))=0,"No expiry",SUMPRODUCT(MAX((calc!$D$2:$D$1009=$A74)*(calc!$E$2:$E$1009=I$3)*calc!$C$2:$C$1009))))))</f>
      </c>
      <c r="J74" s="19">
        <f>IF(OR($A74="",J$3=""),"",IF(COUNTIFS(calc!$D$2:$D$1009,$A74,calc!$E$2:$E$1009,J$3)=0,"·",IF(COUNTIFS(calc!$D$2:$D$1009,$A74,calc!$E$2:$E$1009,J$3,calc!$F$2:$F$1009,1)&gt;0,"Check date",IF(SUMPRODUCT(MAX((calc!$D$2:$D$1009=$A74)*(calc!$E$2:$E$1009=J$3)*calc!$C$2:$C$1009))=0,"No expiry",SUMPRODUCT(MAX((calc!$D$2:$D$1009=$A74)*(calc!$E$2:$E$1009=J$3)*calc!$C$2:$C$1009))))))</f>
      </c>
      <c r="K74" s="19">
        <f>IF(OR($A74="",K$3=""),"",IF(COUNTIFS(calc!$D$2:$D$1009,$A74,calc!$E$2:$E$1009,K$3)=0,"·",IF(COUNTIFS(calc!$D$2:$D$1009,$A74,calc!$E$2:$E$1009,K$3,calc!$F$2:$F$1009,1)&gt;0,"Check date",IF(SUMPRODUCT(MAX((calc!$D$2:$D$1009=$A74)*(calc!$E$2:$E$1009=K$3)*calc!$C$2:$C$1009))=0,"No expiry",SUMPRODUCT(MAX((calc!$D$2:$D$1009=$A74)*(calc!$E$2:$E$1009=K$3)*calc!$C$2:$C$1009))))))</f>
      </c>
      <c r="L74" s="19">
        <f>IF(OR($A74="",L$3=""),"",IF(COUNTIFS(calc!$D$2:$D$1009,$A74,calc!$E$2:$E$1009,L$3)=0,"·",IF(COUNTIFS(calc!$D$2:$D$1009,$A74,calc!$E$2:$E$1009,L$3,calc!$F$2:$F$1009,1)&gt;0,"Check date",IF(SUMPRODUCT(MAX((calc!$D$2:$D$1009=$A74)*(calc!$E$2:$E$1009=L$3)*calc!$C$2:$C$1009))=0,"No expiry",SUMPRODUCT(MAX((calc!$D$2:$D$1009=$A74)*(calc!$E$2:$E$1009=L$3)*calc!$C$2:$C$1009))))))</f>
      </c>
      <c r="M74" s="19">
        <f>IF(OR($A74="",M$3=""),"",IF(COUNTIFS(calc!$D$2:$D$1009,$A74,calc!$E$2:$E$1009,M$3)=0,"·",IF(COUNTIFS(calc!$D$2:$D$1009,$A74,calc!$E$2:$E$1009,M$3,calc!$F$2:$F$1009,1)&gt;0,"Check date",IF(SUMPRODUCT(MAX((calc!$D$2:$D$1009=$A74)*(calc!$E$2:$E$1009=M$3)*calc!$C$2:$C$1009))=0,"No expiry",SUMPRODUCT(MAX((calc!$D$2:$D$1009=$A74)*(calc!$E$2:$E$1009=M$3)*calc!$C$2:$C$1009))))))</f>
      </c>
      <c r="N74" s="19">
        <f>IF(OR($A74="",N$3=""),"",IF(COUNTIFS(calc!$D$2:$D$1009,$A74,calc!$E$2:$E$1009,N$3)=0,"·",IF(COUNTIFS(calc!$D$2:$D$1009,$A74,calc!$E$2:$E$1009,N$3,calc!$F$2:$F$1009,1)&gt;0,"Check date",IF(SUMPRODUCT(MAX((calc!$D$2:$D$1009=$A74)*(calc!$E$2:$E$1009=N$3)*calc!$C$2:$C$1009))=0,"No expiry",SUMPRODUCT(MAX((calc!$D$2:$D$1009=$A74)*(calc!$E$2:$E$1009=N$3)*calc!$C$2:$C$1009))))))</f>
      </c>
      <c r="O74" s="19">
        <f>IF(OR($A74="",O$3=""),"",IF(COUNTIFS(calc!$D$2:$D$1009,$A74,calc!$E$2:$E$1009,O$3)=0,"·",IF(COUNTIFS(calc!$D$2:$D$1009,$A74,calc!$E$2:$E$1009,O$3,calc!$F$2:$F$1009,1)&gt;0,"Check date",IF(SUMPRODUCT(MAX((calc!$D$2:$D$1009=$A74)*(calc!$E$2:$E$1009=O$3)*calc!$C$2:$C$1009))=0,"No expiry",SUMPRODUCT(MAX((calc!$D$2:$D$1009=$A74)*(calc!$E$2:$E$1009=O$3)*calc!$C$2:$C$1009))))))</f>
      </c>
      <c r="P74" s="19">
        <f>IF(OR($A74="",P$3=""),"",IF(COUNTIFS(calc!$D$2:$D$1009,$A74,calc!$E$2:$E$1009,P$3)=0,"·",IF(COUNTIFS(calc!$D$2:$D$1009,$A74,calc!$E$2:$E$1009,P$3,calc!$F$2:$F$1009,1)&gt;0,"Check date",IF(SUMPRODUCT(MAX((calc!$D$2:$D$1009=$A74)*(calc!$E$2:$E$1009=P$3)*calc!$C$2:$C$1009))=0,"No expiry",SUMPRODUCT(MAX((calc!$D$2:$D$1009=$A74)*(calc!$E$2:$E$1009=P$3)*calc!$C$2:$C$1009))))))</f>
      </c>
      <c r="Q74" s="19">
        <f>IF(OR($A74="",Q$3=""),"",IF(COUNTIFS(calc!$D$2:$D$1009,$A74,calc!$E$2:$E$1009,Q$3)=0,"·",IF(COUNTIFS(calc!$D$2:$D$1009,$A74,calc!$E$2:$E$1009,Q$3,calc!$F$2:$F$1009,1)&gt;0,"Check date",IF(SUMPRODUCT(MAX((calc!$D$2:$D$1009=$A74)*(calc!$E$2:$E$1009=Q$3)*calc!$C$2:$C$1009))=0,"No expiry",SUMPRODUCT(MAX((calc!$D$2:$D$1009=$A74)*(calc!$E$2:$E$1009=Q$3)*calc!$C$2:$C$1009))))))</f>
      </c>
      <c r="R74" s="19">
        <f>IF(OR($A74="",R$3=""),"",IF(COUNTIFS(calc!$D$2:$D$1009,$A74,calc!$E$2:$E$1009,R$3)=0,"·",IF(COUNTIFS(calc!$D$2:$D$1009,$A74,calc!$E$2:$E$1009,R$3,calc!$F$2:$F$1009,1)&gt;0,"Check date",IF(SUMPRODUCT(MAX((calc!$D$2:$D$1009=$A74)*(calc!$E$2:$E$1009=R$3)*calc!$C$2:$C$1009))=0,"No expiry",SUMPRODUCT(MAX((calc!$D$2:$D$1009=$A74)*(calc!$E$2:$E$1009=R$3)*calc!$C$2:$C$1009))))))</f>
      </c>
      <c r="S74" s="19">
        <f>IF(OR($A74="",S$3=""),"",IF(COUNTIFS(calc!$D$2:$D$1009,$A74,calc!$E$2:$E$1009,S$3)=0,"·",IF(COUNTIFS(calc!$D$2:$D$1009,$A74,calc!$E$2:$E$1009,S$3,calc!$F$2:$F$1009,1)&gt;0,"Check date",IF(SUMPRODUCT(MAX((calc!$D$2:$D$1009=$A74)*(calc!$E$2:$E$1009=S$3)*calc!$C$2:$C$1009))=0,"No expiry",SUMPRODUCT(MAX((calc!$D$2:$D$1009=$A74)*(calc!$E$2:$E$1009=S$3)*calc!$C$2:$C$1009))))))</f>
      </c>
      <c r="T74" s="19">
        <f>IF(OR($A74="",T$3=""),"",IF(COUNTIFS(calc!$D$2:$D$1009,$A74,calc!$E$2:$E$1009,T$3)=0,"·",IF(COUNTIFS(calc!$D$2:$D$1009,$A74,calc!$E$2:$E$1009,T$3,calc!$F$2:$F$1009,1)&gt;0,"Check date",IF(SUMPRODUCT(MAX((calc!$D$2:$D$1009=$A74)*(calc!$E$2:$E$1009=T$3)*calc!$C$2:$C$1009))=0,"No expiry",SUMPRODUCT(MAX((calc!$D$2:$D$1009=$A74)*(calc!$E$2:$E$1009=T$3)*calc!$C$2:$C$1009))))))</f>
      </c>
      <c r="U74" s="19">
        <f>IF(OR($A74="",U$3=""),"",IF(COUNTIFS(calc!$D$2:$D$1009,$A74,calc!$E$2:$E$1009,U$3)=0,"·",IF(COUNTIFS(calc!$D$2:$D$1009,$A74,calc!$E$2:$E$1009,U$3,calc!$F$2:$F$1009,1)&gt;0,"Check date",IF(SUMPRODUCT(MAX((calc!$D$2:$D$1009=$A74)*(calc!$E$2:$E$1009=U$3)*calc!$C$2:$C$1009))=0,"No expiry",SUMPRODUCT(MAX((calc!$D$2:$D$1009=$A74)*(calc!$E$2:$E$1009=U$3)*calc!$C$2:$C$1009))))))</f>
      </c>
      <c r="V74" s="19">
        <f>IF(OR($A74="",V$3=""),"",IF(COUNTIFS(calc!$D$2:$D$1009,$A74,calc!$E$2:$E$1009,V$3)=0,"·",IF(COUNTIFS(calc!$D$2:$D$1009,$A74,calc!$E$2:$E$1009,V$3,calc!$F$2:$F$1009,1)&gt;0,"Check date",IF(SUMPRODUCT(MAX((calc!$D$2:$D$1009=$A74)*(calc!$E$2:$E$1009=V$3)*calc!$C$2:$C$1009))=0,"No expiry",SUMPRODUCT(MAX((calc!$D$2:$D$1009=$A74)*(calc!$E$2:$E$1009=V$3)*calc!$C$2:$C$1009))))))</f>
      </c>
      <c r="W74" s="19">
        <f>IF(OR($A74="",W$3=""),"",IF(COUNTIFS(calc!$D$2:$D$1009,$A74,calc!$E$2:$E$1009,W$3)=0,"·",IF(COUNTIFS(calc!$D$2:$D$1009,$A74,calc!$E$2:$E$1009,W$3,calc!$F$2:$F$1009,1)&gt;0,"Check date",IF(SUMPRODUCT(MAX((calc!$D$2:$D$1009=$A74)*(calc!$E$2:$E$1009=W$3)*calc!$C$2:$C$1009))=0,"No expiry",SUMPRODUCT(MAX((calc!$D$2:$D$1009=$A74)*(calc!$E$2:$E$1009=W$3)*calc!$C$2:$C$1009))))))</f>
      </c>
      <c r="X74" s="19">
        <f>IF(OR($A74="",X$3=""),"",IF(COUNTIFS(calc!$D$2:$D$1009,$A74,calc!$E$2:$E$1009,X$3)=0,"·",IF(COUNTIFS(calc!$D$2:$D$1009,$A74,calc!$E$2:$E$1009,X$3,calc!$F$2:$F$1009,1)&gt;0,"Check date",IF(SUMPRODUCT(MAX((calc!$D$2:$D$1009=$A74)*(calc!$E$2:$E$1009=X$3)*calc!$C$2:$C$1009))=0,"No expiry",SUMPRODUCT(MAX((calc!$D$2:$D$1009=$A74)*(calc!$E$2:$E$1009=X$3)*calc!$C$2:$C$1009))))))</f>
      </c>
      <c r="Y74" s="19">
        <f>IF(OR($A74="",Y$3=""),"",IF(COUNTIFS(calc!$D$2:$D$1009,$A74,calc!$E$2:$E$1009,Y$3)=0,"·",IF(COUNTIFS(calc!$D$2:$D$1009,$A74,calc!$E$2:$E$1009,Y$3,calc!$F$2:$F$1009,1)&gt;0,"Check date",IF(SUMPRODUCT(MAX((calc!$D$2:$D$1009=$A74)*(calc!$E$2:$E$1009=Y$3)*calc!$C$2:$C$1009))=0,"No expiry",SUMPRODUCT(MAX((calc!$D$2:$D$1009=$A74)*(calc!$E$2:$E$1009=Y$3)*calc!$C$2:$C$1009))))))</f>
      </c>
      <c r="Z74" s="19">
        <f>IF(OR($A74="",Z$3=""),"",IF(COUNTIFS(calc!$D$2:$D$1009,$A74,calc!$E$2:$E$1009,Z$3)=0,"·",IF(COUNTIFS(calc!$D$2:$D$1009,$A74,calc!$E$2:$E$1009,Z$3,calc!$F$2:$F$1009,1)&gt;0,"Check date",IF(SUMPRODUCT(MAX((calc!$D$2:$D$1009=$A74)*(calc!$E$2:$E$1009=Z$3)*calc!$C$2:$C$1009))=0,"No expiry",SUMPRODUCT(MAX((calc!$D$2:$D$1009=$A74)*(calc!$E$2:$E$1009=Z$3)*calc!$C$2:$C$1009))))))</f>
      </c>
    </row>
    <row r="75" spans="1:26" x14ac:dyDescent="0.25">
      <c r="A75">
        <f>IFERROR(INDEX(calc!$D$2:$D$1009,MATCH(ROW()-3,calc!$A$2:$A$1009,0)),"")</f>
      </c>
      <c r="B75" s="19">
        <f>IF(OR($A75="",B$3=""),"",IF(COUNTIFS(calc!$D$2:$D$1009,$A75,calc!$E$2:$E$1009,B$3)=0,"·",IF(COUNTIFS(calc!$D$2:$D$1009,$A75,calc!$E$2:$E$1009,B$3,calc!$F$2:$F$1009,1)&gt;0,"Check date",IF(SUMPRODUCT(MAX((calc!$D$2:$D$1009=$A75)*(calc!$E$2:$E$1009=B$3)*calc!$C$2:$C$1009))=0,"No expiry",SUMPRODUCT(MAX((calc!$D$2:$D$1009=$A75)*(calc!$E$2:$E$1009=B$3)*calc!$C$2:$C$1009))))))</f>
      </c>
      <c r="C75" s="19">
        <f>IF(OR($A75="",C$3=""),"",IF(COUNTIFS(calc!$D$2:$D$1009,$A75,calc!$E$2:$E$1009,C$3)=0,"·",IF(COUNTIFS(calc!$D$2:$D$1009,$A75,calc!$E$2:$E$1009,C$3,calc!$F$2:$F$1009,1)&gt;0,"Check date",IF(SUMPRODUCT(MAX((calc!$D$2:$D$1009=$A75)*(calc!$E$2:$E$1009=C$3)*calc!$C$2:$C$1009))=0,"No expiry",SUMPRODUCT(MAX((calc!$D$2:$D$1009=$A75)*(calc!$E$2:$E$1009=C$3)*calc!$C$2:$C$1009))))))</f>
      </c>
      <c r="D75" s="19">
        <f>IF(OR($A75="",D$3=""),"",IF(COUNTIFS(calc!$D$2:$D$1009,$A75,calc!$E$2:$E$1009,D$3)=0,"·",IF(COUNTIFS(calc!$D$2:$D$1009,$A75,calc!$E$2:$E$1009,D$3,calc!$F$2:$F$1009,1)&gt;0,"Check date",IF(SUMPRODUCT(MAX((calc!$D$2:$D$1009=$A75)*(calc!$E$2:$E$1009=D$3)*calc!$C$2:$C$1009))=0,"No expiry",SUMPRODUCT(MAX((calc!$D$2:$D$1009=$A75)*(calc!$E$2:$E$1009=D$3)*calc!$C$2:$C$1009))))))</f>
      </c>
      <c r="E75" s="19">
        <f>IF(OR($A75="",E$3=""),"",IF(COUNTIFS(calc!$D$2:$D$1009,$A75,calc!$E$2:$E$1009,E$3)=0,"·",IF(COUNTIFS(calc!$D$2:$D$1009,$A75,calc!$E$2:$E$1009,E$3,calc!$F$2:$F$1009,1)&gt;0,"Check date",IF(SUMPRODUCT(MAX((calc!$D$2:$D$1009=$A75)*(calc!$E$2:$E$1009=E$3)*calc!$C$2:$C$1009))=0,"No expiry",SUMPRODUCT(MAX((calc!$D$2:$D$1009=$A75)*(calc!$E$2:$E$1009=E$3)*calc!$C$2:$C$1009))))))</f>
      </c>
      <c r="F75" s="19">
        <f>IF(OR($A75="",F$3=""),"",IF(COUNTIFS(calc!$D$2:$D$1009,$A75,calc!$E$2:$E$1009,F$3)=0,"·",IF(COUNTIFS(calc!$D$2:$D$1009,$A75,calc!$E$2:$E$1009,F$3,calc!$F$2:$F$1009,1)&gt;0,"Check date",IF(SUMPRODUCT(MAX((calc!$D$2:$D$1009=$A75)*(calc!$E$2:$E$1009=F$3)*calc!$C$2:$C$1009))=0,"No expiry",SUMPRODUCT(MAX((calc!$D$2:$D$1009=$A75)*(calc!$E$2:$E$1009=F$3)*calc!$C$2:$C$1009))))))</f>
      </c>
      <c r="G75" s="19">
        <f>IF(OR($A75="",G$3=""),"",IF(COUNTIFS(calc!$D$2:$D$1009,$A75,calc!$E$2:$E$1009,G$3)=0,"·",IF(COUNTIFS(calc!$D$2:$D$1009,$A75,calc!$E$2:$E$1009,G$3,calc!$F$2:$F$1009,1)&gt;0,"Check date",IF(SUMPRODUCT(MAX((calc!$D$2:$D$1009=$A75)*(calc!$E$2:$E$1009=G$3)*calc!$C$2:$C$1009))=0,"No expiry",SUMPRODUCT(MAX((calc!$D$2:$D$1009=$A75)*(calc!$E$2:$E$1009=G$3)*calc!$C$2:$C$1009))))))</f>
      </c>
      <c r="H75" s="19">
        <f>IF(OR($A75="",H$3=""),"",IF(COUNTIFS(calc!$D$2:$D$1009,$A75,calc!$E$2:$E$1009,H$3)=0,"·",IF(COUNTIFS(calc!$D$2:$D$1009,$A75,calc!$E$2:$E$1009,H$3,calc!$F$2:$F$1009,1)&gt;0,"Check date",IF(SUMPRODUCT(MAX((calc!$D$2:$D$1009=$A75)*(calc!$E$2:$E$1009=H$3)*calc!$C$2:$C$1009))=0,"No expiry",SUMPRODUCT(MAX((calc!$D$2:$D$1009=$A75)*(calc!$E$2:$E$1009=H$3)*calc!$C$2:$C$1009))))))</f>
      </c>
      <c r="I75" s="19">
        <f>IF(OR($A75="",I$3=""),"",IF(COUNTIFS(calc!$D$2:$D$1009,$A75,calc!$E$2:$E$1009,I$3)=0,"·",IF(COUNTIFS(calc!$D$2:$D$1009,$A75,calc!$E$2:$E$1009,I$3,calc!$F$2:$F$1009,1)&gt;0,"Check date",IF(SUMPRODUCT(MAX((calc!$D$2:$D$1009=$A75)*(calc!$E$2:$E$1009=I$3)*calc!$C$2:$C$1009))=0,"No expiry",SUMPRODUCT(MAX((calc!$D$2:$D$1009=$A75)*(calc!$E$2:$E$1009=I$3)*calc!$C$2:$C$1009))))))</f>
      </c>
      <c r="J75" s="19">
        <f>IF(OR($A75="",J$3=""),"",IF(COUNTIFS(calc!$D$2:$D$1009,$A75,calc!$E$2:$E$1009,J$3)=0,"·",IF(COUNTIFS(calc!$D$2:$D$1009,$A75,calc!$E$2:$E$1009,J$3,calc!$F$2:$F$1009,1)&gt;0,"Check date",IF(SUMPRODUCT(MAX((calc!$D$2:$D$1009=$A75)*(calc!$E$2:$E$1009=J$3)*calc!$C$2:$C$1009))=0,"No expiry",SUMPRODUCT(MAX((calc!$D$2:$D$1009=$A75)*(calc!$E$2:$E$1009=J$3)*calc!$C$2:$C$1009))))))</f>
      </c>
      <c r="K75" s="19">
        <f>IF(OR($A75="",K$3=""),"",IF(COUNTIFS(calc!$D$2:$D$1009,$A75,calc!$E$2:$E$1009,K$3)=0,"·",IF(COUNTIFS(calc!$D$2:$D$1009,$A75,calc!$E$2:$E$1009,K$3,calc!$F$2:$F$1009,1)&gt;0,"Check date",IF(SUMPRODUCT(MAX((calc!$D$2:$D$1009=$A75)*(calc!$E$2:$E$1009=K$3)*calc!$C$2:$C$1009))=0,"No expiry",SUMPRODUCT(MAX((calc!$D$2:$D$1009=$A75)*(calc!$E$2:$E$1009=K$3)*calc!$C$2:$C$1009))))))</f>
      </c>
      <c r="L75" s="19">
        <f>IF(OR($A75="",L$3=""),"",IF(COUNTIFS(calc!$D$2:$D$1009,$A75,calc!$E$2:$E$1009,L$3)=0,"·",IF(COUNTIFS(calc!$D$2:$D$1009,$A75,calc!$E$2:$E$1009,L$3,calc!$F$2:$F$1009,1)&gt;0,"Check date",IF(SUMPRODUCT(MAX((calc!$D$2:$D$1009=$A75)*(calc!$E$2:$E$1009=L$3)*calc!$C$2:$C$1009))=0,"No expiry",SUMPRODUCT(MAX((calc!$D$2:$D$1009=$A75)*(calc!$E$2:$E$1009=L$3)*calc!$C$2:$C$1009))))))</f>
      </c>
      <c r="M75" s="19">
        <f>IF(OR($A75="",M$3=""),"",IF(COUNTIFS(calc!$D$2:$D$1009,$A75,calc!$E$2:$E$1009,M$3)=0,"·",IF(COUNTIFS(calc!$D$2:$D$1009,$A75,calc!$E$2:$E$1009,M$3,calc!$F$2:$F$1009,1)&gt;0,"Check date",IF(SUMPRODUCT(MAX((calc!$D$2:$D$1009=$A75)*(calc!$E$2:$E$1009=M$3)*calc!$C$2:$C$1009))=0,"No expiry",SUMPRODUCT(MAX((calc!$D$2:$D$1009=$A75)*(calc!$E$2:$E$1009=M$3)*calc!$C$2:$C$1009))))))</f>
      </c>
      <c r="N75" s="19">
        <f>IF(OR($A75="",N$3=""),"",IF(COUNTIFS(calc!$D$2:$D$1009,$A75,calc!$E$2:$E$1009,N$3)=0,"·",IF(COUNTIFS(calc!$D$2:$D$1009,$A75,calc!$E$2:$E$1009,N$3,calc!$F$2:$F$1009,1)&gt;0,"Check date",IF(SUMPRODUCT(MAX((calc!$D$2:$D$1009=$A75)*(calc!$E$2:$E$1009=N$3)*calc!$C$2:$C$1009))=0,"No expiry",SUMPRODUCT(MAX((calc!$D$2:$D$1009=$A75)*(calc!$E$2:$E$1009=N$3)*calc!$C$2:$C$1009))))))</f>
      </c>
      <c r="O75" s="19">
        <f>IF(OR($A75="",O$3=""),"",IF(COUNTIFS(calc!$D$2:$D$1009,$A75,calc!$E$2:$E$1009,O$3)=0,"·",IF(COUNTIFS(calc!$D$2:$D$1009,$A75,calc!$E$2:$E$1009,O$3,calc!$F$2:$F$1009,1)&gt;0,"Check date",IF(SUMPRODUCT(MAX((calc!$D$2:$D$1009=$A75)*(calc!$E$2:$E$1009=O$3)*calc!$C$2:$C$1009))=0,"No expiry",SUMPRODUCT(MAX((calc!$D$2:$D$1009=$A75)*(calc!$E$2:$E$1009=O$3)*calc!$C$2:$C$1009))))))</f>
      </c>
      <c r="P75" s="19">
        <f>IF(OR($A75="",P$3=""),"",IF(COUNTIFS(calc!$D$2:$D$1009,$A75,calc!$E$2:$E$1009,P$3)=0,"·",IF(COUNTIFS(calc!$D$2:$D$1009,$A75,calc!$E$2:$E$1009,P$3,calc!$F$2:$F$1009,1)&gt;0,"Check date",IF(SUMPRODUCT(MAX((calc!$D$2:$D$1009=$A75)*(calc!$E$2:$E$1009=P$3)*calc!$C$2:$C$1009))=0,"No expiry",SUMPRODUCT(MAX((calc!$D$2:$D$1009=$A75)*(calc!$E$2:$E$1009=P$3)*calc!$C$2:$C$1009))))))</f>
      </c>
      <c r="Q75" s="19">
        <f>IF(OR($A75="",Q$3=""),"",IF(COUNTIFS(calc!$D$2:$D$1009,$A75,calc!$E$2:$E$1009,Q$3)=0,"·",IF(COUNTIFS(calc!$D$2:$D$1009,$A75,calc!$E$2:$E$1009,Q$3,calc!$F$2:$F$1009,1)&gt;0,"Check date",IF(SUMPRODUCT(MAX((calc!$D$2:$D$1009=$A75)*(calc!$E$2:$E$1009=Q$3)*calc!$C$2:$C$1009))=0,"No expiry",SUMPRODUCT(MAX((calc!$D$2:$D$1009=$A75)*(calc!$E$2:$E$1009=Q$3)*calc!$C$2:$C$1009))))))</f>
      </c>
      <c r="R75" s="19">
        <f>IF(OR($A75="",R$3=""),"",IF(COUNTIFS(calc!$D$2:$D$1009,$A75,calc!$E$2:$E$1009,R$3)=0,"·",IF(COUNTIFS(calc!$D$2:$D$1009,$A75,calc!$E$2:$E$1009,R$3,calc!$F$2:$F$1009,1)&gt;0,"Check date",IF(SUMPRODUCT(MAX((calc!$D$2:$D$1009=$A75)*(calc!$E$2:$E$1009=R$3)*calc!$C$2:$C$1009))=0,"No expiry",SUMPRODUCT(MAX((calc!$D$2:$D$1009=$A75)*(calc!$E$2:$E$1009=R$3)*calc!$C$2:$C$1009))))))</f>
      </c>
      <c r="S75" s="19">
        <f>IF(OR($A75="",S$3=""),"",IF(COUNTIFS(calc!$D$2:$D$1009,$A75,calc!$E$2:$E$1009,S$3)=0,"·",IF(COUNTIFS(calc!$D$2:$D$1009,$A75,calc!$E$2:$E$1009,S$3,calc!$F$2:$F$1009,1)&gt;0,"Check date",IF(SUMPRODUCT(MAX((calc!$D$2:$D$1009=$A75)*(calc!$E$2:$E$1009=S$3)*calc!$C$2:$C$1009))=0,"No expiry",SUMPRODUCT(MAX((calc!$D$2:$D$1009=$A75)*(calc!$E$2:$E$1009=S$3)*calc!$C$2:$C$1009))))))</f>
      </c>
      <c r="T75" s="19">
        <f>IF(OR($A75="",T$3=""),"",IF(COUNTIFS(calc!$D$2:$D$1009,$A75,calc!$E$2:$E$1009,T$3)=0,"·",IF(COUNTIFS(calc!$D$2:$D$1009,$A75,calc!$E$2:$E$1009,T$3,calc!$F$2:$F$1009,1)&gt;0,"Check date",IF(SUMPRODUCT(MAX((calc!$D$2:$D$1009=$A75)*(calc!$E$2:$E$1009=T$3)*calc!$C$2:$C$1009))=0,"No expiry",SUMPRODUCT(MAX((calc!$D$2:$D$1009=$A75)*(calc!$E$2:$E$1009=T$3)*calc!$C$2:$C$1009))))))</f>
      </c>
      <c r="U75" s="19">
        <f>IF(OR($A75="",U$3=""),"",IF(COUNTIFS(calc!$D$2:$D$1009,$A75,calc!$E$2:$E$1009,U$3)=0,"·",IF(COUNTIFS(calc!$D$2:$D$1009,$A75,calc!$E$2:$E$1009,U$3,calc!$F$2:$F$1009,1)&gt;0,"Check date",IF(SUMPRODUCT(MAX((calc!$D$2:$D$1009=$A75)*(calc!$E$2:$E$1009=U$3)*calc!$C$2:$C$1009))=0,"No expiry",SUMPRODUCT(MAX((calc!$D$2:$D$1009=$A75)*(calc!$E$2:$E$1009=U$3)*calc!$C$2:$C$1009))))))</f>
      </c>
      <c r="V75" s="19">
        <f>IF(OR($A75="",V$3=""),"",IF(COUNTIFS(calc!$D$2:$D$1009,$A75,calc!$E$2:$E$1009,V$3)=0,"·",IF(COUNTIFS(calc!$D$2:$D$1009,$A75,calc!$E$2:$E$1009,V$3,calc!$F$2:$F$1009,1)&gt;0,"Check date",IF(SUMPRODUCT(MAX((calc!$D$2:$D$1009=$A75)*(calc!$E$2:$E$1009=V$3)*calc!$C$2:$C$1009))=0,"No expiry",SUMPRODUCT(MAX((calc!$D$2:$D$1009=$A75)*(calc!$E$2:$E$1009=V$3)*calc!$C$2:$C$1009))))))</f>
      </c>
      <c r="W75" s="19">
        <f>IF(OR($A75="",W$3=""),"",IF(COUNTIFS(calc!$D$2:$D$1009,$A75,calc!$E$2:$E$1009,W$3)=0,"·",IF(COUNTIFS(calc!$D$2:$D$1009,$A75,calc!$E$2:$E$1009,W$3,calc!$F$2:$F$1009,1)&gt;0,"Check date",IF(SUMPRODUCT(MAX((calc!$D$2:$D$1009=$A75)*(calc!$E$2:$E$1009=W$3)*calc!$C$2:$C$1009))=0,"No expiry",SUMPRODUCT(MAX((calc!$D$2:$D$1009=$A75)*(calc!$E$2:$E$1009=W$3)*calc!$C$2:$C$1009))))))</f>
      </c>
      <c r="X75" s="19">
        <f>IF(OR($A75="",X$3=""),"",IF(COUNTIFS(calc!$D$2:$D$1009,$A75,calc!$E$2:$E$1009,X$3)=0,"·",IF(COUNTIFS(calc!$D$2:$D$1009,$A75,calc!$E$2:$E$1009,X$3,calc!$F$2:$F$1009,1)&gt;0,"Check date",IF(SUMPRODUCT(MAX((calc!$D$2:$D$1009=$A75)*(calc!$E$2:$E$1009=X$3)*calc!$C$2:$C$1009))=0,"No expiry",SUMPRODUCT(MAX((calc!$D$2:$D$1009=$A75)*(calc!$E$2:$E$1009=X$3)*calc!$C$2:$C$1009))))))</f>
      </c>
      <c r="Y75" s="19">
        <f>IF(OR($A75="",Y$3=""),"",IF(COUNTIFS(calc!$D$2:$D$1009,$A75,calc!$E$2:$E$1009,Y$3)=0,"·",IF(COUNTIFS(calc!$D$2:$D$1009,$A75,calc!$E$2:$E$1009,Y$3,calc!$F$2:$F$1009,1)&gt;0,"Check date",IF(SUMPRODUCT(MAX((calc!$D$2:$D$1009=$A75)*(calc!$E$2:$E$1009=Y$3)*calc!$C$2:$C$1009))=0,"No expiry",SUMPRODUCT(MAX((calc!$D$2:$D$1009=$A75)*(calc!$E$2:$E$1009=Y$3)*calc!$C$2:$C$1009))))))</f>
      </c>
      <c r="Z75" s="19">
        <f>IF(OR($A75="",Z$3=""),"",IF(COUNTIFS(calc!$D$2:$D$1009,$A75,calc!$E$2:$E$1009,Z$3)=0,"·",IF(COUNTIFS(calc!$D$2:$D$1009,$A75,calc!$E$2:$E$1009,Z$3,calc!$F$2:$F$1009,1)&gt;0,"Check date",IF(SUMPRODUCT(MAX((calc!$D$2:$D$1009=$A75)*(calc!$E$2:$E$1009=Z$3)*calc!$C$2:$C$1009))=0,"No expiry",SUMPRODUCT(MAX((calc!$D$2:$D$1009=$A75)*(calc!$E$2:$E$1009=Z$3)*calc!$C$2:$C$1009))))))</f>
      </c>
    </row>
    <row r="76" spans="1:26" x14ac:dyDescent="0.25">
      <c r="A76">
        <f>IFERROR(INDEX(calc!$D$2:$D$1009,MATCH(ROW()-3,calc!$A$2:$A$1009,0)),"")</f>
      </c>
      <c r="B76" s="19">
        <f>IF(OR($A76="",B$3=""),"",IF(COUNTIFS(calc!$D$2:$D$1009,$A76,calc!$E$2:$E$1009,B$3)=0,"·",IF(COUNTIFS(calc!$D$2:$D$1009,$A76,calc!$E$2:$E$1009,B$3,calc!$F$2:$F$1009,1)&gt;0,"Check date",IF(SUMPRODUCT(MAX((calc!$D$2:$D$1009=$A76)*(calc!$E$2:$E$1009=B$3)*calc!$C$2:$C$1009))=0,"No expiry",SUMPRODUCT(MAX((calc!$D$2:$D$1009=$A76)*(calc!$E$2:$E$1009=B$3)*calc!$C$2:$C$1009))))))</f>
      </c>
      <c r="C76" s="19">
        <f>IF(OR($A76="",C$3=""),"",IF(COUNTIFS(calc!$D$2:$D$1009,$A76,calc!$E$2:$E$1009,C$3)=0,"·",IF(COUNTIFS(calc!$D$2:$D$1009,$A76,calc!$E$2:$E$1009,C$3,calc!$F$2:$F$1009,1)&gt;0,"Check date",IF(SUMPRODUCT(MAX((calc!$D$2:$D$1009=$A76)*(calc!$E$2:$E$1009=C$3)*calc!$C$2:$C$1009))=0,"No expiry",SUMPRODUCT(MAX((calc!$D$2:$D$1009=$A76)*(calc!$E$2:$E$1009=C$3)*calc!$C$2:$C$1009))))))</f>
      </c>
      <c r="D76" s="19">
        <f>IF(OR($A76="",D$3=""),"",IF(COUNTIFS(calc!$D$2:$D$1009,$A76,calc!$E$2:$E$1009,D$3)=0,"·",IF(COUNTIFS(calc!$D$2:$D$1009,$A76,calc!$E$2:$E$1009,D$3,calc!$F$2:$F$1009,1)&gt;0,"Check date",IF(SUMPRODUCT(MAX((calc!$D$2:$D$1009=$A76)*(calc!$E$2:$E$1009=D$3)*calc!$C$2:$C$1009))=0,"No expiry",SUMPRODUCT(MAX((calc!$D$2:$D$1009=$A76)*(calc!$E$2:$E$1009=D$3)*calc!$C$2:$C$1009))))))</f>
      </c>
      <c r="E76" s="19">
        <f>IF(OR($A76="",E$3=""),"",IF(COUNTIFS(calc!$D$2:$D$1009,$A76,calc!$E$2:$E$1009,E$3)=0,"·",IF(COUNTIFS(calc!$D$2:$D$1009,$A76,calc!$E$2:$E$1009,E$3,calc!$F$2:$F$1009,1)&gt;0,"Check date",IF(SUMPRODUCT(MAX((calc!$D$2:$D$1009=$A76)*(calc!$E$2:$E$1009=E$3)*calc!$C$2:$C$1009))=0,"No expiry",SUMPRODUCT(MAX((calc!$D$2:$D$1009=$A76)*(calc!$E$2:$E$1009=E$3)*calc!$C$2:$C$1009))))))</f>
      </c>
      <c r="F76" s="19">
        <f>IF(OR($A76="",F$3=""),"",IF(COUNTIFS(calc!$D$2:$D$1009,$A76,calc!$E$2:$E$1009,F$3)=0,"·",IF(COUNTIFS(calc!$D$2:$D$1009,$A76,calc!$E$2:$E$1009,F$3,calc!$F$2:$F$1009,1)&gt;0,"Check date",IF(SUMPRODUCT(MAX((calc!$D$2:$D$1009=$A76)*(calc!$E$2:$E$1009=F$3)*calc!$C$2:$C$1009))=0,"No expiry",SUMPRODUCT(MAX((calc!$D$2:$D$1009=$A76)*(calc!$E$2:$E$1009=F$3)*calc!$C$2:$C$1009))))))</f>
      </c>
      <c r="G76" s="19">
        <f>IF(OR($A76="",G$3=""),"",IF(COUNTIFS(calc!$D$2:$D$1009,$A76,calc!$E$2:$E$1009,G$3)=0,"·",IF(COUNTIFS(calc!$D$2:$D$1009,$A76,calc!$E$2:$E$1009,G$3,calc!$F$2:$F$1009,1)&gt;0,"Check date",IF(SUMPRODUCT(MAX((calc!$D$2:$D$1009=$A76)*(calc!$E$2:$E$1009=G$3)*calc!$C$2:$C$1009))=0,"No expiry",SUMPRODUCT(MAX((calc!$D$2:$D$1009=$A76)*(calc!$E$2:$E$1009=G$3)*calc!$C$2:$C$1009))))))</f>
      </c>
      <c r="H76" s="19">
        <f>IF(OR($A76="",H$3=""),"",IF(COUNTIFS(calc!$D$2:$D$1009,$A76,calc!$E$2:$E$1009,H$3)=0,"·",IF(COUNTIFS(calc!$D$2:$D$1009,$A76,calc!$E$2:$E$1009,H$3,calc!$F$2:$F$1009,1)&gt;0,"Check date",IF(SUMPRODUCT(MAX((calc!$D$2:$D$1009=$A76)*(calc!$E$2:$E$1009=H$3)*calc!$C$2:$C$1009))=0,"No expiry",SUMPRODUCT(MAX((calc!$D$2:$D$1009=$A76)*(calc!$E$2:$E$1009=H$3)*calc!$C$2:$C$1009))))))</f>
      </c>
      <c r="I76" s="19">
        <f>IF(OR($A76="",I$3=""),"",IF(COUNTIFS(calc!$D$2:$D$1009,$A76,calc!$E$2:$E$1009,I$3)=0,"·",IF(COUNTIFS(calc!$D$2:$D$1009,$A76,calc!$E$2:$E$1009,I$3,calc!$F$2:$F$1009,1)&gt;0,"Check date",IF(SUMPRODUCT(MAX((calc!$D$2:$D$1009=$A76)*(calc!$E$2:$E$1009=I$3)*calc!$C$2:$C$1009))=0,"No expiry",SUMPRODUCT(MAX((calc!$D$2:$D$1009=$A76)*(calc!$E$2:$E$1009=I$3)*calc!$C$2:$C$1009))))))</f>
      </c>
      <c r="J76" s="19">
        <f>IF(OR($A76="",J$3=""),"",IF(COUNTIFS(calc!$D$2:$D$1009,$A76,calc!$E$2:$E$1009,J$3)=0,"·",IF(COUNTIFS(calc!$D$2:$D$1009,$A76,calc!$E$2:$E$1009,J$3,calc!$F$2:$F$1009,1)&gt;0,"Check date",IF(SUMPRODUCT(MAX((calc!$D$2:$D$1009=$A76)*(calc!$E$2:$E$1009=J$3)*calc!$C$2:$C$1009))=0,"No expiry",SUMPRODUCT(MAX((calc!$D$2:$D$1009=$A76)*(calc!$E$2:$E$1009=J$3)*calc!$C$2:$C$1009))))))</f>
      </c>
      <c r="K76" s="19">
        <f>IF(OR($A76="",K$3=""),"",IF(COUNTIFS(calc!$D$2:$D$1009,$A76,calc!$E$2:$E$1009,K$3)=0,"·",IF(COUNTIFS(calc!$D$2:$D$1009,$A76,calc!$E$2:$E$1009,K$3,calc!$F$2:$F$1009,1)&gt;0,"Check date",IF(SUMPRODUCT(MAX((calc!$D$2:$D$1009=$A76)*(calc!$E$2:$E$1009=K$3)*calc!$C$2:$C$1009))=0,"No expiry",SUMPRODUCT(MAX((calc!$D$2:$D$1009=$A76)*(calc!$E$2:$E$1009=K$3)*calc!$C$2:$C$1009))))))</f>
      </c>
      <c r="L76" s="19">
        <f>IF(OR($A76="",L$3=""),"",IF(COUNTIFS(calc!$D$2:$D$1009,$A76,calc!$E$2:$E$1009,L$3)=0,"·",IF(COUNTIFS(calc!$D$2:$D$1009,$A76,calc!$E$2:$E$1009,L$3,calc!$F$2:$F$1009,1)&gt;0,"Check date",IF(SUMPRODUCT(MAX((calc!$D$2:$D$1009=$A76)*(calc!$E$2:$E$1009=L$3)*calc!$C$2:$C$1009))=0,"No expiry",SUMPRODUCT(MAX((calc!$D$2:$D$1009=$A76)*(calc!$E$2:$E$1009=L$3)*calc!$C$2:$C$1009))))))</f>
      </c>
      <c r="M76" s="19">
        <f>IF(OR($A76="",M$3=""),"",IF(COUNTIFS(calc!$D$2:$D$1009,$A76,calc!$E$2:$E$1009,M$3)=0,"·",IF(COUNTIFS(calc!$D$2:$D$1009,$A76,calc!$E$2:$E$1009,M$3,calc!$F$2:$F$1009,1)&gt;0,"Check date",IF(SUMPRODUCT(MAX((calc!$D$2:$D$1009=$A76)*(calc!$E$2:$E$1009=M$3)*calc!$C$2:$C$1009))=0,"No expiry",SUMPRODUCT(MAX((calc!$D$2:$D$1009=$A76)*(calc!$E$2:$E$1009=M$3)*calc!$C$2:$C$1009))))))</f>
      </c>
      <c r="N76" s="19">
        <f>IF(OR($A76="",N$3=""),"",IF(COUNTIFS(calc!$D$2:$D$1009,$A76,calc!$E$2:$E$1009,N$3)=0,"·",IF(COUNTIFS(calc!$D$2:$D$1009,$A76,calc!$E$2:$E$1009,N$3,calc!$F$2:$F$1009,1)&gt;0,"Check date",IF(SUMPRODUCT(MAX((calc!$D$2:$D$1009=$A76)*(calc!$E$2:$E$1009=N$3)*calc!$C$2:$C$1009))=0,"No expiry",SUMPRODUCT(MAX((calc!$D$2:$D$1009=$A76)*(calc!$E$2:$E$1009=N$3)*calc!$C$2:$C$1009))))))</f>
      </c>
      <c r="O76" s="19">
        <f>IF(OR($A76="",O$3=""),"",IF(COUNTIFS(calc!$D$2:$D$1009,$A76,calc!$E$2:$E$1009,O$3)=0,"·",IF(COUNTIFS(calc!$D$2:$D$1009,$A76,calc!$E$2:$E$1009,O$3,calc!$F$2:$F$1009,1)&gt;0,"Check date",IF(SUMPRODUCT(MAX((calc!$D$2:$D$1009=$A76)*(calc!$E$2:$E$1009=O$3)*calc!$C$2:$C$1009))=0,"No expiry",SUMPRODUCT(MAX((calc!$D$2:$D$1009=$A76)*(calc!$E$2:$E$1009=O$3)*calc!$C$2:$C$1009))))))</f>
      </c>
      <c r="P76" s="19">
        <f>IF(OR($A76="",P$3=""),"",IF(COUNTIFS(calc!$D$2:$D$1009,$A76,calc!$E$2:$E$1009,P$3)=0,"·",IF(COUNTIFS(calc!$D$2:$D$1009,$A76,calc!$E$2:$E$1009,P$3,calc!$F$2:$F$1009,1)&gt;0,"Check date",IF(SUMPRODUCT(MAX((calc!$D$2:$D$1009=$A76)*(calc!$E$2:$E$1009=P$3)*calc!$C$2:$C$1009))=0,"No expiry",SUMPRODUCT(MAX((calc!$D$2:$D$1009=$A76)*(calc!$E$2:$E$1009=P$3)*calc!$C$2:$C$1009))))))</f>
      </c>
      <c r="Q76" s="19">
        <f>IF(OR($A76="",Q$3=""),"",IF(COUNTIFS(calc!$D$2:$D$1009,$A76,calc!$E$2:$E$1009,Q$3)=0,"·",IF(COUNTIFS(calc!$D$2:$D$1009,$A76,calc!$E$2:$E$1009,Q$3,calc!$F$2:$F$1009,1)&gt;0,"Check date",IF(SUMPRODUCT(MAX((calc!$D$2:$D$1009=$A76)*(calc!$E$2:$E$1009=Q$3)*calc!$C$2:$C$1009))=0,"No expiry",SUMPRODUCT(MAX((calc!$D$2:$D$1009=$A76)*(calc!$E$2:$E$1009=Q$3)*calc!$C$2:$C$1009))))))</f>
      </c>
      <c r="R76" s="19">
        <f>IF(OR($A76="",R$3=""),"",IF(COUNTIFS(calc!$D$2:$D$1009,$A76,calc!$E$2:$E$1009,R$3)=0,"·",IF(COUNTIFS(calc!$D$2:$D$1009,$A76,calc!$E$2:$E$1009,R$3,calc!$F$2:$F$1009,1)&gt;0,"Check date",IF(SUMPRODUCT(MAX((calc!$D$2:$D$1009=$A76)*(calc!$E$2:$E$1009=R$3)*calc!$C$2:$C$1009))=0,"No expiry",SUMPRODUCT(MAX((calc!$D$2:$D$1009=$A76)*(calc!$E$2:$E$1009=R$3)*calc!$C$2:$C$1009))))))</f>
      </c>
      <c r="S76" s="19">
        <f>IF(OR($A76="",S$3=""),"",IF(COUNTIFS(calc!$D$2:$D$1009,$A76,calc!$E$2:$E$1009,S$3)=0,"·",IF(COUNTIFS(calc!$D$2:$D$1009,$A76,calc!$E$2:$E$1009,S$3,calc!$F$2:$F$1009,1)&gt;0,"Check date",IF(SUMPRODUCT(MAX((calc!$D$2:$D$1009=$A76)*(calc!$E$2:$E$1009=S$3)*calc!$C$2:$C$1009))=0,"No expiry",SUMPRODUCT(MAX((calc!$D$2:$D$1009=$A76)*(calc!$E$2:$E$1009=S$3)*calc!$C$2:$C$1009))))))</f>
      </c>
      <c r="T76" s="19">
        <f>IF(OR($A76="",T$3=""),"",IF(COUNTIFS(calc!$D$2:$D$1009,$A76,calc!$E$2:$E$1009,T$3)=0,"·",IF(COUNTIFS(calc!$D$2:$D$1009,$A76,calc!$E$2:$E$1009,T$3,calc!$F$2:$F$1009,1)&gt;0,"Check date",IF(SUMPRODUCT(MAX((calc!$D$2:$D$1009=$A76)*(calc!$E$2:$E$1009=T$3)*calc!$C$2:$C$1009))=0,"No expiry",SUMPRODUCT(MAX((calc!$D$2:$D$1009=$A76)*(calc!$E$2:$E$1009=T$3)*calc!$C$2:$C$1009))))))</f>
      </c>
      <c r="U76" s="19">
        <f>IF(OR($A76="",U$3=""),"",IF(COUNTIFS(calc!$D$2:$D$1009,$A76,calc!$E$2:$E$1009,U$3)=0,"·",IF(COUNTIFS(calc!$D$2:$D$1009,$A76,calc!$E$2:$E$1009,U$3,calc!$F$2:$F$1009,1)&gt;0,"Check date",IF(SUMPRODUCT(MAX((calc!$D$2:$D$1009=$A76)*(calc!$E$2:$E$1009=U$3)*calc!$C$2:$C$1009))=0,"No expiry",SUMPRODUCT(MAX((calc!$D$2:$D$1009=$A76)*(calc!$E$2:$E$1009=U$3)*calc!$C$2:$C$1009))))))</f>
      </c>
      <c r="V76" s="19">
        <f>IF(OR($A76="",V$3=""),"",IF(COUNTIFS(calc!$D$2:$D$1009,$A76,calc!$E$2:$E$1009,V$3)=0,"·",IF(COUNTIFS(calc!$D$2:$D$1009,$A76,calc!$E$2:$E$1009,V$3,calc!$F$2:$F$1009,1)&gt;0,"Check date",IF(SUMPRODUCT(MAX((calc!$D$2:$D$1009=$A76)*(calc!$E$2:$E$1009=V$3)*calc!$C$2:$C$1009))=0,"No expiry",SUMPRODUCT(MAX((calc!$D$2:$D$1009=$A76)*(calc!$E$2:$E$1009=V$3)*calc!$C$2:$C$1009))))))</f>
      </c>
      <c r="W76" s="19">
        <f>IF(OR($A76="",W$3=""),"",IF(COUNTIFS(calc!$D$2:$D$1009,$A76,calc!$E$2:$E$1009,W$3)=0,"·",IF(COUNTIFS(calc!$D$2:$D$1009,$A76,calc!$E$2:$E$1009,W$3,calc!$F$2:$F$1009,1)&gt;0,"Check date",IF(SUMPRODUCT(MAX((calc!$D$2:$D$1009=$A76)*(calc!$E$2:$E$1009=W$3)*calc!$C$2:$C$1009))=0,"No expiry",SUMPRODUCT(MAX((calc!$D$2:$D$1009=$A76)*(calc!$E$2:$E$1009=W$3)*calc!$C$2:$C$1009))))))</f>
      </c>
      <c r="X76" s="19">
        <f>IF(OR($A76="",X$3=""),"",IF(COUNTIFS(calc!$D$2:$D$1009,$A76,calc!$E$2:$E$1009,X$3)=0,"·",IF(COUNTIFS(calc!$D$2:$D$1009,$A76,calc!$E$2:$E$1009,X$3,calc!$F$2:$F$1009,1)&gt;0,"Check date",IF(SUMPRODUCT(MAX((calc!$D$2:$D$1009=$A76)*(calc!$E$2:$E$1009=X$3)*calc!$C$2:$C$1009))=0,"No expiry",SUMPRODUCT(MAX((calc!$D$2:$D$1009=$A76)*(calc!$E$2:$E$1009=X$3)*calc!$C$2:$C$1009))))))</f>
      </c>
      <c r="Y76" s="19">
        <f>IF(OR($A76="",Y$3=""),"",IF(COUNTIFS(calc!$D$2:$D$1009,$A76,calc!$E$2:$E$1009,Y$3)=0,"·",IF(COUNTIFS(calc!$D$2:$D$1009,$A76,calc!$E$2:$E$1009,Y$3,calc!$F$2:$F$1009,1)&gt;0,"Check date",IF(SUMPRODUCT(MAX((calc!$D$2:$D$1009=$A76)*(calc!$E$2:$E$1009=Y$3)*calc!$C$2:$C$1009))=0,"No expiry",SUMPRODUCT(MAX((calc!$D$2:$D$1009=$A76)*(calc!$E$2:$E$1009=Y$3)*calc!$C$2:$C$1009))))))</f>
      </c>
      <c r="Z76" s="19">
        <f>IF(OR($A76="",Z$3=""),"",IF(COUNTIFS(calc!$D$2:$D$1009,$A76,calc!$E$2:$E$1009,Z$3)=0,"·",IF(COUNTIFS(calc!$D$2:$D$1009,$A76,calc!$E$2:$E$1009,Z$3,calc!$F$2:$F$1009,1)&gt;0,"Check date",IF(SUMPRODUCT(MAX((calc!$D$2:$D$1009=$A76)*(calc!$E$2:$E$1009=Z$3)*calc!$C$2:$C$1009))=0,"No expiry",SUMPRODUCT(MAX((calc!$D$2:$D$1009=$A76)*(calc!$E$2:$E$1009=Z$3)*calc!$C$2:$C$1009))))))</f>
      </c>
    </row>
    <row r="77" spans="1:26" x14ac:dyDescent="0.25">
      <c r="A77">
        <f>IFERROR(INDEX(calc!$D$2:$D$1009,MATCH(ROW()-3,calc!$A$2:$A$1009,0)),"")</f>
      </c>
      <c r="B77" s="19">
        <f>IF(OR($A77="",B$3=""),"",IF(COUNTIFS(calc!$D$2:$D$1009,$A77,calc!$E$2:$E$1009,B$3)=0,"·",IF(COUNTIFS(calc!$D$2:$D$1009,$A77,calc!$E$2:$E$1009,B$3,calc!$F$2:$F$1009,1)&gt;0,"Check date",IF(SUMPRODUCT(MAX((calc!$D$2:$D$1009=$A77)*(calc!$E$2:$E$1009=B$3)*calc!$C$2:$C$1009))=0,"No expiry",SUMPRODUCT(MAX((calc!$D$2:$D$1009=$A77)*(calc!$E$2:$E$1009=B$3)*calc!$C$2:$C$1009))))))</f>
      </c>
      <c r="C77" s="19">
        <f>IF(OR($A77="",C$3=""),"",IF(COUNTIFS(calc!$D$2:$D$1009,$A77,calc!$E$2:$E$1009,C$3)=0,"·",IF(COUNTIFS(calc!$D$2:$D$1009,$A77,calc!$E$2:$E$1009,C$3,calc!$F$2:$F$1009,1)&gt;0,"Check date",IF(SUMPRODUCT(MAX((calc!$D$2:$D$1009=$A77)*(calc!$E$2:$E$1009=C$3)*calc!$C$2:$C$1009))=0,"No expiry",SUMPRODUCT(MAX((calc!$D$2:$D$1009=$A77)*(calc!$E$2:$E$1009=C$3)*calc!$C$2:$C$1009))))))</f>
      </c>
      <c r="D77" s="19">
        <f>IF(OR($A77="",D$3=""),"",IF(COUNTIFS(calc!$D$2:$D$1009,$A77,calc!$E$2:$E$1009,D$3)=0,"·",IF(COUNTIFS(calc!$D$2:$D$1009,$A77,calc!$E$2:$E$1009,D$3,calc!$F$2:$F$1009,1)&gt;0,"Check date",IF(SUMPRODUCT(MAX((calc!$D$2:$D$1009=$A77)*(calc!$E$2:$E$1009=D$3)*calc!$C$2:$C$1009))=0,"No expiry",SUMPRODUCT(MAX((calc!$D$2:$D$1009=$A77)*(calc!$E$2:$E$1009=D$3)*calc!$C$2:$C$1009))))))</f>
      </c>
      <c r="E77" s="19">
        <f>IF(OR($A77="",E$3=""),"",IF(COUNTIFS(calc!$D$2:$D$1009,$A77,calc!$E$2:$E$1009,E$3)=0,"·",IF(COUNTIFS(calc!$D$2:$D$1009,$A77,calc!$E$2:$E$1009,E$3,calc!$F$2:$F$1009,1)&gt;0,"Check date",IF(SUMPRODUCT(MAX((calc!$D$2:$D$1009=$A77)*(calc!$E$2:$E$1009=E$3)*calc!$C$2:$C$1009))=0,"No expiry",SUMPRODUCT(MAX((calc!$D$2:$D$1009=$A77)*(calc!$E$2:$E$1009=E$3)*calc!$C$2:$C$1009))))))</f>
      </c>
      <c r="F77" s="19">
        <f>IF(OR($A77="",F$3=""),"",IF(COUNTIFS(calc!$D$2:$D$1009,$A77,calc!$E$2:$E$1009,F$3)=0,"·",IF(COUNTIFS(calc!$D$2:$D$1009,$A77,calc!$E$2:$E$1009,F$3,calc!$F$2:$F$1009,1)&gt;0,"Check date",IF(SUMPRODUCT(MAX((calc!$D$2:$D$1009=$A77)*(calc!$E$2:$E$1009=F$3)*calc!$C$2:$C$1009))=0,"No expiry",SUMPRODUCT(MAX((calc!$D$2:$D$1009=$A77)*(calc!$E$2:$E$1009=F$3)*calc!$C$2:$C$1009))))))</f>
      </c>
      <c r="G77" s="19">
        <f>IF(OR($A77="",G$3=""),"",IF(COUNTIFS(calc!$D$2:$D$1009,$A77,calc!$E$2:$E$1009,G$3)=0,"·",IF(COUNTIFS(calc!$D$2:$D$1009,$A77,calc!$E$2:$E$1009,G$3,calc!$F$2:$F$1009,1)&gt;0,"Check date",IF(SUMPRODUCT(MAX((calc!$D$2:$D$1009=$A77)*(calc!$E$2:$E$1009=G$3)*calc!$C$2:$C$1009))=0,"No expiry",SUMPRODUCT(MAX((calc!$D$2:$D$1009=$A77)*(calc!$E$2:$E$1009=G$3)*calc!$C$2:$C$1009))))))</f>
      </c>
      <c r="H77" s="19">
        <f>IF(OR($A77="",H$3=""),"",IF(COUNTIFS(calc!$D$2:$D$1009,$A77,calc!$E$2:$E$1009,H$3)=0,"·",IF(COUNTIFS(calc!$D$2:$D$1009,$A77,calc!$E$2:$E$1009,H$3,calc!$F$2:$F$1009,1)&gt;0,"Check date",IF(SUMPRODUCT(MAX((calc!$D$2:$D$1009=$A77)*(calc!$E$2:$E$1009=H$3)*calc!$C$2:$C$1009))=0,"No expiry",SUMPRODUCT(MAX((calc!$D$2:$D$1009=$A77)*(calc!$E$2:$E$1009=H$3)*calc!$C$2:$C$1009))))))</f>
      </c>
      <c r="I77" s="19">
        <f>IF(OR($A77="",I$3=""),"",IF(COUNTIFS(calc!$D$2:$D$1009,$A77,calc!$E$2:$E$1009,I$3)=0,"·",IF(COUNTIFS(calc!$D$2:$D$1009,$A77,calc!$E$2:$E$1009,I$3,calc!$F$2:$F$1009,1)&gt;0,"Check date",IF(SUMPRODUCT(MAX((calc!$D$2:$D$1009=$A77)*(calc!$E$2:$E$1009=I$3)*calc!$C$2:$C$1009))=0,"No expiry",SUMPRODUCT(MAX((calc!$D$2:$D$1009=$A77)*(calc!$E$2:$E$1009=I$3)*calc!$C$2:$C$1009))))))</f>
      </c>
      <c r="J77" s="19">
        <f>IF(OR($A77="",J$3=""),"",IF(COUNTIFS(calc!$D$2:$D$1009,$A77,calc!$E$2:$E$1009,J$3)=0,"·",IF(COUNTIFS(calc!$D$2:$D$1009,$A77,calc!$E$2:$E$1009,J$3,calc!$F$2:$F$1009,1)&gt;0,"Check date",IF(SUMPRODUCT(MAX((calc!$D$2:$D$1009=$A77)*(calc!$E$2:$E$1009=J$3)*calc!$C$2:$C$1009))=0,"No expiry",SUMPRODUCT(MAX((calc!$D$2:$D$1009=$A77)*(calc!$E$2:$E$1009=J$3)*calc!$C$2:$C$1009))))))</f>
      </c>
      <c r="K77" s="19">
        <f>IF(OR($A77="",K$3=""),"",IF(COUNTIFS(calc!$D$2:$D$1009,$A77,calc!$E$2:$E$1009,K$3)=0,"·",IF(COUNTIFS(calc!$D$2:$D$1009,$A77,calc!$E$2:$E$1009,K$3,calc!$F$2:$F$1009,1)&gt;0,"Check date",IF(SUMPRODUCT(MAX((calc!$D$2:$D$1009=$A77)*(calc!$E$2:$E$1009=K$3)*calc!$C$2:$C$1009))=0,"No expiry",SUMPRODUCT(MAX((calc!$D$2:$D$1009=$A77)*(calc!$E$2:$E$1009=K$3)*calc!$C$2:$C$1009))))))</f>
      </c>
      <c r="L77" s="19">
        <f>IF(OR($A77="",L$3=""),"",IF(COUNTIFS(calc!$D$2:$D$1009,$A77,calc!$E$2:$E$1009,L$3)=0,"·",IF(COUNTIFS(calc!$D$2:$D$1009,$A77,calc!$E$2:$E$1009,L$3,calc!$F$2:$F$1009,1)&gt;0,"Check date",IF(SUMPRODUCT(MAX((calc!$D$2:$D$1009=$A77)*(calc!$E$2:$E$1009=L$3)*calc!$C$2:$C$1009))=0,"No expiry",SUMPRODUCT(MAX((calc!$D$2:$D$1009=$A77)*(calc!$E$2:$E$1009=L$3)*calc!$C$2:$C$1009))))))</f>
      </c>
      <c r="M77" s="19">
        <f>IF(OR($A77="",M$3=""),"",IF(COUNTIFS(calc!$D$2:$D$1009,$A77,calc!$E$2:$E$1009,M$3)=0,"·",IF(COUNTIFS(calc!$D$2:$D$1009,$A77,calc!$E$2:$E$1009,M$3,calc!$F$2:$F$1009,1)&gt;0,"Check date",IF(SUMPRODUCT(MAX((calc!$D$2:$D$1009=$A77)*(calc!$E$2:$E$1009=M$3)*calc!$C$2:$C$1009))=0,"No expiry",SUMPRODUCT(MAX((calc!$D$2:$D$1009=$A77)*(calc!$E$2:$E$1009=M$3)*calc!$C$2:$C$1009))))))</f>
      </c>
      <c r="N77" s="19">
        <f>IF(OR($A77="",N$3=""),"",IF(COUNTIFS(calc!$D$2:$D$1009,$A77,calc!$E$2:$E$1009,N$3)=0,"·",IF(COUNTIFS(calc!$D$2:$D$1009,$A77,calc!$E$2:$E$1009,N$3,calc!$F$2:$F$1009,1)&gt;0,"Check date",IF(SUMPRODUCT(MAX((calc!$D$2:$D$1009=$A77)*(calc!$E$2:$E$1009=N$3)*calc!$C$2:$C$1009))=0,"No expiry",SUMPRODUCT(MAX((calc!$D$2:$D$1009=$A77)*(calc!$E$2:$E$1009=N$3)*calc!$C$2:$C$1009))))))</f>
      </c>
      <c r="O77" s="19">
        <f>IF(OR($A77="",O$3=""),"",IF(COUNTIFS(calc!$D$2:$D$1009,$A77,calc!$E$2:$E$1009,O$3)=0,"·",IF(COUNTIFS(calc!$D$2:$D$1009,$A77,calc!$E$2:$E$1009,O$3,calc!$F$2:$F$1009,1)&gt;0,"Check date",IF(SUMPRODUCT(MAX((calc!$D$2:$D$1009=$A77)*(calc!$E$2:$E$1009=O$3)*calc!$C$2:$C$1009))=0,"No expiry",SUMPRODUCT(MAX((calc!$D$2:$D$1009=$A77)*(calc!$E$2:$E$1009=O$3)*calc!$C$2:$C$1009))))))</f>
      </c>
      <c r="P77" s="19">
        <f>IF(OR($A77="",P$3=""),"",IF(COUNTIFS(calc!$D$2:$D$1009,$A77,calc!$E$2:$E$1009,P$3)=0,"·",IF(COUNTIFS(calc!$D$2:$D$1009,$A77,calc!$E$2:$E$1009,P$3,calc!$F$2:$F$1009,1)&gt;0,"Check date",IF(SUMPRODUCT(MAX((calc!$D$2:$D$1009=$A77)*(calc!$E$2:$E$1009=P$3)*calc!$C$2:$C$1009))=0,"No expiry",SUMPRODUCT(MAX((calc!$D$2:$D$1009=$A77)*(calc!$E$2:$E$1009=P$3)*calc!$C$2:$C$1009))))))</f>
      </c>
      <c r="Q77" s="19">
        <f>IF(OR($A77="",Q$3=""),"",IF(COUNTIFS(calc!$D$2:$D$1009,$A77,calc!$E$2:$E$1009,Q$3)=0,"·",IF(COUNTIFS(calc!$D$2:$D$1009,$A77,calc!$E$2:$E$1009,Q$3,calc!$F$2:$F$1009,1)&gt;0,"Check date",IF(SUMPRODUCT(MAX((calc!$D$2:$D$1009=$A77)*(calc!$E$2:$E$1009=Q$3)*calc!$C$2:$C$1009))=0,"No expiry",SUMPRODUCT(MAX((calc!$D$2:$D$1009=$A77)*(calc!$E$2:$E$1009=Q$3)*calc!$C$2:$C$1009))))))</f>
      </c>
      <c r="R77" s="19">
        <f>IF(OR($A77="",R$3=""),"",IF(COUNTIFS(calc!$D$2:$D$1009,$A77,calc!$E$2:$E$1009,R$3)=0,"·",IF(COUNTIFS(calc!$D$2:$D$1009,$A77,calc!$E$2:$E$1009,R$3,calc!$F$2:$F$1009,1)&gt;0,"Check date",IF(SUMPRODUCT(MAX((calc!$D$2:$D$1009=$A77)*(calc!$E$2:$E$1009=R$3)*calc!$C$2:$C$1009))=0,"No expiry",SUMPRODUCT(MAX((calc!$D$2:$D$1009=$A77)*(calc!$E$2:$E$1009=R$3)*calc!$C$2:$C$1009))))))</f>
      </c>
      <c r="S77" s="19">
        <f>IF(OR($A77="",S$3=""),"",IF(COUNTIFS(calc!$D$2:$D$1009,$A77,calc!$E$2:$E$1009,S$3)=0,"·",IF(COUNTIFS(calc!$D$2:$D$1009,$A77,calc!$E$2:$E$1009,S$3,calc!$F$2:$F$1009,1)&gt;0,"Check date",IF(SUMPRODUCT(MAX((calc!$D$2:$D$1009=$A77)*(calc!$E$2:$E$1009=S$3)*calc!$C$2:$C$1009))=0,"No expiry",SUMPRODUCT(MAX((calc!$D$2:$D$1009=$A77)*(calc!$E$2:$E$1009=S$3)*calc!$C$2:$C$1009))))))</f>
      </c>
      <c r="T77" s="19">
        <f>IF(OR($A77="",T$3=""),"",IF(COUNTIFS(calc!$D$2:$D$1009,$A77,calc!$E$2:$E$1009,T$3)=0,"·",IF(COUNTIFS(calc!$D$2:$D$1009,$A77,calc!$E$2:$E$1009,T$3,calc!$F$2:$F$1009,1)&gt;0,"Check date",IF(SUMPRODUCT(MAX((calc!$D$2:$D$1009=$A77)*(calc!$E$2:$E$1009=T$3)*calc!$C$2:$C$1009))=0,"No expiry",SUMPRODUCT(MAX((calc!$D$2:$D$1009=$A77)*(calc!$E$2:$E$1009=T$3)*calc!$C$2:$C$1009))))))</f>
      </c>
      <c r="U77" s="19">
        <f>IF(OR($A77="",U$3=""),"",IF(COUNTIFS(calc!$D$2:$D$1009,$A77,calc!$E$2:$E$1009,U$3)=0,"·",IF(COUNTIFS(calc!$D$2:$D$1009,$A77,calc!$E$2:$E$1009,U$3,calc!$F$2:$F$1009,1)&gt;0,"Check date",IF(SUMPRODUCT(MAX((calc!$D$2:$D$1009=$A77)*(calc!$E$2:$E$1009=U$3)*calc!$C$2:$C$1009))=0,"No expiry",SUMPRODUCT(MAX((calc!$D$2:$D$1009=$A77)*(calc!$E$2:$E$1009=U$3)*calc!$C$2:$C$1009))))))</f>
      </c>
      <c r="V77" s="19">
        <f>IF(OR($A77="",V$3=""),"",IF(COUNTIFS(calc!$D$2:$D$1009,$A77,calc!$E$2:$E$1009,V$3)=0,"·",IF(COUNTIFS(calc!$D$2:$D$1009,$A77,calc!$E$2:$E$1009,V$3,calc!$F$2:$F$1009,1)&gt;0,"Check date",IF(SUMPRODUCT(MAX((calc!$D$2:$D$1009=$A77)*(calc!$E$2:$E$1009=V$3)*calc!$C$2:$C$1009))=0,"No expiry",SUMPRODUCT(MAX((calc!$D$2:$D$1009=$A77)*(calc!$E$2:$E$1009=V$3)*calc!$C$2:$C$1009))))))</f>
      </c>
      <c r="W77" s="19">
        <f>IF(OR($A77="",W$3=""),"",IF(COUNTIFS(calc!$D$2:$D$1009,$A77,calc!$E$2:$E$1009,W$3)=0,"·",IF(COUNTIFS(calc!$D$2:$D$1009,$A77,calc!$E$2:$E$1009,W$3,calc!$F$2:$F$1009,1)&gt;0,"Check date",IF(SUMPRODUCT(MAX((calc!$D$2:$D$1009=$A77)*(calc!$E$2:$E$1009=W$3)*calc!$C$2:$C$1009))=0,"No expiry",SUMPRODUCT(MAX((calc!$D$2:$D$1009=$A77)*(calc!$E$2:$E$1009=W$3)*calc!$C$2:$C$1009))))))</f>
      </c>
      <c r="X77" s="19">
        <f>IF(OR($A77="",X$3=""),"",IF(COUNTIFS(calc!$D$2:$D$1009,$A77,calc!$E$2:$E$1009,X$3)=0,"·",IF(COUNTIFS(calc!$D$2:$D$1009,$A77,calc!$E$2:$E$1009,X$3,calc!$F$2:$F$1009,1)&gt;0,"Check date",IF(SUMPRODUCT(MAX((calc!$D$2:$D$1009=$A77)*(calc!$E$2:$E$1009=X$3)*calc!$C$2:$C$1009))=0,"No expiry",SUMPRODUCT(MAX((calc!$D$2:$D$1009=$A77)*(calc!$E$2:$E$1009=X$3)*calc!$C$2:$C$1009))))))</f>
      </c>
      <c r="Y77" s="19">
        <f>IF(OR($A77="",Y$3=""),"",IF(COUNTIFS(calc!$D$2:$D$1009,$A77,calc!$E$2:$E$1009,Y$3)=0,"·",IF(COUNTIFS(calc!$D$2:$D$1009,$A77,calc!$E$2:$E$1009,Y$3,calc!$F$2:$F$1009,1)&gt;0,"Check date",IF(SUMPRODUCT(MAX((calc!$D$2:$D$1009=$A77)*(calc!$E$2:$E$1009=Y$3)*calc!$C$2:$C$1009))=0,"No expiry",SUMPRODUCT(MAX((calc!$D$2:$D$1009=$A77)*(calc!$E$2:$E$1009=Y$3)*calc!$C$2:$C$1009))))))</f>
      </c>
      <c r="Z77" s="19">
        <f>IF(OR($A77="",Z$3=""),"",IF(COUNTIFS(calc!$D$2:$D$1009,$A77,calc!$E$2:$E$1009,Z$3)=0,"·",IF(COUNTIFS(calc!$D$2:$D$1009,$A77,calc!$E$2:$E$1009,Z$3,calc!$F$2:$F$1009,1)&gt;0,"Check date",IF(SUMPRODUCT(MAX((calc!$D$2:$D$1009=$A77)*(calc!$E$2:$E$1009=Z$3)*calc!$C$2:$C$1009))=0,"No expiry",SUMPRODUCT(MAX((calc!$D$2:$D$1009=$A77)*(calc!$E$2:$E$1009=Z$3)*calc!$C$2:$C$1009))))))</f>
      </c>
    </row>
    <row r="78" spans="1:26" x14ac:dyDescent="0.25">
      <c r="A78">
        <f>IFERROR(INDEX(calc!$D$2:$D$1009,MATCH(ROW()-3,calc!$A$2:$A$1009,0)),"")</f>
      </c>
      <c r="B78" s="19">
        <f>IF(OR($A78="",B$3=""),"",IF(COUNTIFS(calc!$D$2:$D$1009,$A78,calc!$E$2:$E$1009,B$3)=0,"·",IF(COUNTIFS(calc!$D$2:$D$1009,$A78,calc!$E$2:$E$1009,B$3,calc!$F$2:$F$1009,1)&gt;0,"Check date",IF(SUMPRODUCT(MAX((calc!$D$2:$D$1009=$A78)*(calc!$E$2:$E$1009=B$3)*calc!$C$2:$C$1009))=0,"No expiry",SUMPRODUCT(MAX((calc!$D$2:$D$1009=$A78)*(calc!$E$2:$E$1009=B$3)*calc!$C$2:$C$1009))))))</f>
      </c>
      <c r="C78" s="19">
        <f>IF(OR($A78="",C$3=""),"",IF(COUNTIFS(calc!$D$2:$D$1009,$A78,calc!$E$2:$E$1009,C$3)=0,"·",IF(COUNTIFS(calc!$D$2:$D$1009,$A78,calc!$E$2:$E$1009,C$3,calc!$F$2:$F$1009,1)&gt;0,"Check date",IF(SUMPRODUCT(MAX((calc!$D$2:$D$1009=$A78)*(calc!$E$2:$E$1009=C$3)*calc!$C$2:$C$1009))=0,"No expiry",SUMPRODUCT(MAX((calc!$D$2:$D$1009=$A78)*(calc!$E$2:$E$1009=C$3)*calc!$C$2:$C$1009))))))</f>
      </c>
      <c r="D78" s="19">
        <f>IF(OR($A78="",D$3=""),"",IF(COUNTIFS(calc!$D$2:$D$1009,$A78,calc!$E$2:$E$1009,D$3)=0,"·",IF(COUNTIFS(calc!$D$2:$D$1009,$A78,calc!$E$2:$E$1009,D$3,calc!$F$2:$F$1009,1)&gt;0,"Check date",IF(SUMPRODUCT(MAX((calc!$D$2:$D$1009=$A78)*(calc!$E$2:$E$1009=D$3)*calc!$C$2:$C$1009))=0,"No expiry",SUMPRODUCT(MAX((calc!$D$2:$D$1009=$A78)*(calc!$E$2:$E$1009=D$3)*calc!$C$2:$C$1009))))))</f>
      </c>
      <c r="E78" s="19">
        <f>IF(OR($A78="",E$3=""),"",IF(COUNTIFS(calc!$D$2:$D$1009,$A78,calc!$E$2:$E$1009,E$3)=0,"·",IF(COUNTIFS(calc!$D$2:$D$1009,$A78,calc!$E$2:$E$1009,E$3,calc!$F$2:$F$1009,1)&gt;0,"Check date",IF(SUMPRODUCT(MAX((calc!$D$2:$D$1009=$A78)*(calc!$E$2:$E$1009=E$3)*calc!$C$2:$C$1009))=0,"No expiry",SUMPRODUCT(MAX((calc!$D$2:$D$1009=$A78)*(calc!$E$2:$E$1009=E$3)*calc!$C$2:$C$1009))))))</f>
      </c>
      <c r="F78" s="19">
        <f>IF(OR($A78="",F$3=""),"",IF(COUNTIFS(calc!$D$2:$D$1009,$A78,calc!$E$2:$E$1009,F$3)=0,"·",IF(COUNTIFS(calc!$D$2:$D$1009,$A78,calc!$E$2:$E$1009,F$3,calc!$F$2:$F$1009,1)&gt;0,"Check date",IF(SUMPRODUCT(MAX((calc!$D$2:$D$1009=$A78)*(calc!$E$2:$E$1009=F$3)*calc!$C$2:$C$1009))=0,"No expiry",SUMPRODUCT(MAX((calc!$D$2:$D$1009=$A78)*(calc!$E$2:$E$1009=F$3)*calc!$C$2:$C$1009))))))</f>
      </c>
      <c r="G78" s="19">
        <f>IF(OR($A78="",G$3=""),"",IF(COUNTIFS(calc!$D$2:$D$1009,$A78,calc!$E$2:$E$1009,G$3)=0,"·",IF(COUNTIFS(calc!$D$2:$D$1009,$A78,calc!$E$2:$E$1009,G$3,calc!$F$2:$F$1009,1)&gt;0,"Check date",IF(SUMPRODUCT(MAX((calc!$D$2:$D$1009=$A78)*(calc!$E$2:$E$1009=G$3)*calc!$C$2:$C$1009))=0,"No expiry",SUMPRODUCT(MAX((calc!$D$2:$D$1009=$A78)*(calc!$E$2:$E$1009=G$3)*calc!$C$2:$C$1009))))))</f>
      </c>
      <c r="H78" s="19">
        <f>IF(OR($A78="",H$3=""),"",IF(COUNTIFS(calc!$D$2:$D$1009,$A78,calc!$E$2:$E$1009,H$3)=0,"·",IF(COUNTIFS(calc!$D$2:$D$1009,$A78,calc!$E$2:$E$1009,H$3,calc!$F$2:$F$1009,1)&gt;0,"Check date",IF(SUMPRODUCT(MAX((calc!$D$2:$D$1009=$A78)*(calc!$E$2:$E$1009=H$3)*calc!$C$2:$C$1009))=0,"No expiry",SUMPRODUCT(MAX((calc!$D$2:$D$1009=$A78)*(calc!$E$2:$E$1009=H$3)*calc!$C$2:$C$1009))))))</f>
      </c>
      <c r="I78" s="19">
        <f>IF(OR($A78="",I$3=""),"",IF(COUNTIFS(calc!$D$2:$D$1009,$A78,calc!$E$2:$E$1009,I$3)=0,"·",IF(COUNTIFS(calc!$D$2:$D$1009,$A78,calc!$E$2:$E$1009,I$3,calc!$F$2:$F$1009,1)&gt;0,"Check date",IF(SUMPRODUCT(MAX((calc!$D$2:$D$1009=$A78)*(calc!$E$2:$E$1009=I$3)*calc!$C$2:$C$1009))=0,"No expiry",SUMPRODUCT(MAX((calc!$D$2:$D$1009=$A78)*(calc!$E$2:$E$1009=I$3)*calc!$C$2:$C$1009))))))</f>
      </c>
      <c r="J78" s="19">
        <f>IF(OR($A78="",J$3=""),"",IF(COUNTIFS(calc!$D$2:$D$1009,$A78,calc!$E$2:$E$1009,J$3)=0,"·",IF(COUNTIFS(calc!$D$2:$D$1009,$A78,calc!$E$2:$E$1009,J$3,calc!$F$2:$F$1009,1)&gt;0,"Check date",IF(SUMPRODUCT(MAX((calc!$D$2:$D$1009=$A78)*(calc!$E$2:$E$1009=J$3)*calc!$C$2:$C$1009))=0,"No expiry",SUMPRODUCT(MAX((calc!$D$2:$D$1009=$A78)*(calc!$E$2:$E$1009=J$3)*calc!$C$2:$C$1009))))))</f>
      </c>
      <c r="K78" s="19">
        <f>IF(OR($A78="",K$3=""),"",IF(COUNTIFS(calc!$D$2:$D$1009,$A78,calc!$E$2:$E$1009,K$3)=0,"·",IF(COUNTIFS(calc!$D$2:$D$1009,$A78,calc!$E$2:$E$1009,K$3,calc!$F$2:$F$1009,1)&gt;0,"Check date",IF(SUMPRODUCT(MAX((calc!$D$2:$D$1009=$A78)*(calc!$E$2:$E$1009=K$3)*calc!$C$2:$C$1009))=0,"No expiry",SUMPRODUCT(MAX((calc!$D$2:$D$1009=$A78)*(calc!$E$2:$E$1009=K$3)*calc!$C$2:$C$1009))))))</f>
      </c>
      <c r="L78" s="19">
        <f>IF(OR($A78="",L$3=""),"",IF(COUNTIFS(calc!$D$2:$D$1009,$A78,calc!$E$2:$E$1009,L$3)=0,"·",IF(COUNTIFS(calc!$D$2:$D$1009,$A78,calc!$E$2:$E$1009,L$3,calc!$F$2:$F$1009,1)&gt;0,"Check date",IF(SUMPRODUCT(MAX((calc!$D$2:$D$1009=$A78)*(calc!$E$2:$E$1009=L$3)*calc!$C$2:$C$1009))=0,"No expiry",SUMPRODUCT(MAX((calc!$D$2:$D$1009=$A78)*(calc!$E$2:$E$1009=L$3)*calc!$C$2:$C$1009))))))</f>
      </c>
      <c r="M78" s="19">
        <f>IF(OR($A78="",M$3=""),"",IF(COUNTIFS(calc!$D$2:$D$1009,$A78,calc!$E$2:$E$1009,M$3)=0,"·",IF(COUNTIFS(calc!$D$2:$D$1009,$A78,calc!$E$2:$E$1009,M$3,calc!$F$2:$F$1009,1)&gt;0,"Check date",IF(SUMPRODUCT(MAX((calc!$D$2:$D$1009=$A78)*(calc!$E$2:$E$1009=M$3)*calc!$C$2:$C$1009))=0,"No expiry",SUMPRODUCT(MAX((calc!$D$2:$D$1009=$A78)*(calc!$E$2:$E$1009=M$3)*calc!$C$2:$C$1009))))))</f>
      </c>
      <c r="N78" s="19">
        <f>IF(OR($A78="",N$3=""),"",IF(COUNTIFS(calc!$D$2:$D$1009,$A78,calc!$E$2:$E$1009,N$3)=0,"·",IF(COUNTIFS(calc!$D$2:$D$1009,$A78,calc!$E$2:$E$1009,N$3,calc!$F$2:$F$1009,1)&gt;0,"Check date",IF(SUMPRODUCT(MAX((calc!$D$2:$D$1009=$A78)*(calc!$E$2:$E$1009=N$3)*calc!$C$2:$C$1009))=0,"No expiry",SUMPRODUCT(MAX((calc!$D$2:$D$1009=$A78)*(calc!$E$2:$E$1009=N$3)*calc!$C$2:$C$1009))))))</f>
      </c>
      <c r="O78" s="19">
        <f>IF(OR($A78="",O$3=""),"",IF(COUNTIFS(calc!$D$2:$D$1009,$A78,calc!$E$2:$E$1009,O$3)=0,"·",IF(COUNTIFS(calc!$D$2:$D$1009,$A78,calc!$E$2:$E$1009,O$3,calc!$F$2:$F$1009,1)&gt;0,"Check date",IF(SUMPRODUCT(MAX((calc!$D$2:$D$1009=$A78)*(calc!$E$2:$E$1009=O$3)*calc!$C$2:$C$1009))=0,"No expiry",SUMPRODUCT(MAX((calc!$D$2:$D$1009=$A78)*(calc!$E$2:$E$1009=O$3)*calc!$C$2:$C$1009))))))</f>
      </c>
      <c r="P78" s="19">
        <f>IF(OR($A78="",P$3=""),"",IF(COUNTIFS(calc!$D$2:$D$1009,$A78,calc!$E$2:$E$1009,P$3)=0,"·",IF(COUNTIFS(calc!$D$2:$D$1009,$A78,calc!$E$2:$E$1009,P$3,calc!$F$2:$F$1009,1)&gt;0,"Check date",IF(SUMPRODUCT(MAX((calc!$D$2:$D$1009=$A78)*(calc!$E$2:$E$1009=P$3)*calc!$C$2:$C$1009))=0,"No expiry",SUMPRODUCT(MAX((calc!$D$2:$D$1009=$A78)*(calc!$E$2:$E$1009=P$3)*calc!$C$2:$C$1009))))))</f>
      </c>
      <c r="Q78" s="19">
        <f>IF(OR($A78="",Q$3=""),"",IF(COUNTIFS(calc!$D$2:$D$1009,$A78,calc!$E$2:$E$1009,Q$3)=0,"·",IF(COUNTIFS(calc!$D$2:$D$1009,$A78,calc!$E$2:$E$1009,Q$3,calc!$F$2:$F$1009,1)&gt;0,"Check date",IF(SUMPRODUCT(MAX((calc!$D$2:$D$1009=$A78)*(calc!$E$2:$E$1009=Q$3)*calc!$C$2:$C$1009))=0,"No expiry",SUMPRODUCT(MAX((calc!$D$2:$D$1009=$A78)*(calc!$E$2:$E$1009=Q$3)*calc!$C$2:$C$1009))))))</f>
      </c>
      <c r="R78" s="19">
        <f>IF(OR($A78="",R$3=""),"",IF(COUNTIFS(calc!$D$2:$D$1009,$A78,calc!$E$2:$E$1009,R$3)=0,"·",IF(COUNTIFS(calc!$D$2:$D$1009,$A78,calc!$E$2:$E$1009,R$3,calc!$F$2:$F$1009,1)&gt;0,"Check date",IF(SUMPRODUCT(MAX((calc!$D$2:$D$1009=$A78)*(calc!$E$2:$E$1009=R$3)*calc!$C$2:$C$1009))=0,"No expiry",SUMPRODUCT(MAX((calc!$D$2:$D$1009=$A78)*(calc!$E$2:$E$1009=R$3)*calc!$C$2:$C$1009))))))</f>
      </c>
      <c r="S78" s="19">
        <f>IF(OR($A78="",S$3=""),"",IF(COUNTIFS(calc!$D$2:$D$1009,$A78,calc!$E$2:$E$1009,S$3)=0,"·",IF(COUNTIFS(calc!$D$2:$D$1009,$A78,calc!$E$2:$E$1009,S$3,calc!$F$2:$F$1009,1)&gt;0,"Check date",IF(SUMPRODUCT(MAX((calc!$D$2:$D$1009=$A78)*(calc!$E$2:$E$1009=S$3)*calc!$C$2:$C$1009))=0,"No expiry",SUMPRODUCT(MAX((calc!$D$2:$D$1009=$A78)*(calc!$E$2:$E$1009=S$3)*calc!$C$2:$C$1009))))))</f>
      </c>
      <c r="T78" s="19">
        <f>IF(OR($A78="",T$3=""),"",IF(COUNTIFS(calc!$D$2:$D$1009,$A78,calc!$E$2:$E$1009,T$3)=0,"·",IF(COUNTIFS(calc!$D$2:$D$1009,$A78,calc!$E$2:$E$1009,T$3,calc!$F$2:$F$1009,1)&gt;0,"Check date",IF(SUMPRODUCT(MAX((calc!$D$2:$D$1009=$A78)*(calc!$E$2:$E$1009=T$3)*calc!$C$2:$C$1009))=0,"No expiry",SUMPRODUCT(MAX((calc!$D$2:$D$1009=$A78)*(calc!$E$2:$E$1009=T$3)*calc!$C$2:$C$1009))))))</f>
      </c>
      <c r="U78" s="19">
        <f>IF(OR($A78="",U$3=""),"",IF(COUNTIFS(calc!$D$2:$D$1009,$A78,calc!$E$2:$E$1009,U$3)=0,"·",IF(COUNTIFS(calc!$D$2:$D$1009,$A78,calc!$E$2:$E$1009,U$3,calc!$F$2:$F$1009,1)&gt;0,"Check date",IF(SUMPRODUCT(MAX((calc!$D$2:$D$1009=$A78)*(calc!$E$2:$E$1009=U$3)*calc!$C$2:$C$1009))=0,"No expiry",SUMPRODUCT(MAX((calc!$D$2:$D$1009=$A78)*(calc!$E$2:$E$1009=U$3)*calc!$C$2:$C$1009))))))</f>
      </c>
      <c r="V78" s="19">
        <f>IF(OR($A78="",V$3=""),"",IF(COUNTIFS(calc!$D$2:$D$1009,$A78,calc!$E$2:$E$1009,V$3)=0,"·",IF(COUNTIFS(calc!$D$2:$D$1009,$A78,calc!$E$2:$E$1009,V$3,calc!$F$2:$F$1009,1)&gt;0,"Check date",IF(SUMPRODUCT(MAX((calc!$D$2:$D$1009=$A78)*(calc!$E$2:$E$1009=V$3)*calc!$C$2:$C$1009))=0,"No expiry",SUMPRODUCT(MAX((calc!$D$2:$D$1009=$A78)*(calc!$E$2:$E$1009=V$3)*calc!$C$2:$C$1009))))))</f>
      </c>
      <c r="W78" s="19">
        <f>IF(OR($A78="",W$3=""),"",IF(COUNTIFS(calc!$D$2:$D$1009,$A78,calc!$E$2:$E$1009,W$3)=0,"·",IF(COUNTIFS(calc!$D$2:$D$1009,$A78,calc!$E$2:$E$1009,W$3,calc!$F$2:$F$1009,1)&gt;0,"Check date",IF(SUMPRODUCT(MAX((calc!$D$2:$D$1009=$A78)*(calc!$E$2:$E$1009=W$3)*calc!$C$2:$C$1009))=0,"No expiry",SUMPRODUCT(MAX((calc!$D$2:$D$1009=$A78)*(calc!$E$2:$E$1009=W$3)*calc!$C$2:$C$1009))))))</f>
      </c>
      <c r="X78" s="19">
        <f>IF(OR($A78="",X$3=""),"",IF(COUNTIFS(calc!$D$2:$D$1009,$A78,calc!$E$2:$E$1009,X$3)=0,"·",IF(COUNTIFS(calc!$D$2:$D$1009,$A78,calc!$E$2:$E$1009,X$3,calc!$F$2:$F$1009,1)&gt;0,"Check date",IF(SUMPRODUCT(MAX((calc!$D$2:$D$1009=$A78)*(calc!$E$2:$E$1009=X$3)*calc!$C$2:$C$1009))=0,"No expiry",SUMPRODUCT(MAX((calc!$D$2:$D$1009=$A78)*(calc!$E$2:$E$1009=X$3)*calc!$C$2:$C$1009))))))</f>
      </c>
      <c r="Y78" s="19">
        <f>IF(OR($A78="",Y$3=""),"",IF(COUNTIFS(calc!$D$2:$D$1009,$A78,calc!$E$2:$E$1009,Y$3)=0,"·",IF(COUNTIFS(calc!$D$2:$D$1009,$A78,calc!$E$2:$E$1009,Y$3,calc!$F$2:$F$1009,1)&gt;0,"Check date",IF(SUMPRODUCT(MAX((calc!$D$2:$D$1009=$A78)*(calc!$E$2:$E$1009=Y$3)*calc!$C$2:$C$1009))=0,"No expiry",SUMPRODUCT(MAX((calc!$D$2:$D$1009=$A78)*(calc!$E$2:$E$1009=Y$3)*calc!$C$2:$C$1009))))))</f>
      </c>
      <c r="Z78" s="19">
        <f>IF(OR($A78="",Z$3=""),"",IF(COUNTIFS(calc!$D$2:$D$1009,$A78,calc!$E$2:$E$1009,Z$3)=0,"·",IF(COUNTIFS(calc!$D$2:$D$1009,$A78,calc!$E$2:$E$1009,Z$3,calc!$F$2:$F$1009,1)&gt;0,"Check date",IF(SUMPRODUCT(MAX((calc!$D$2:$D$1009=$A78)*(calc!$E$2:$E$1009=Z$3)*calc!$C$2:$C$1009))=0,"No expiry",SUMPRODUCT(MAX((calc!$D$2:$D$1009=$A78)*(calc!$E$2:$E$1009=Z$3)*calc!$C$2:$C$1009))))))</f>
      </c>
    </row>
    <row r="79" spans="1:26" x14ac:dyDescent="0.25">
      <c r="A79">
        <f>IFERROR(INDEX(calc!$D$2:$D$1009,MATCH(ROW()-3,calc!$A$2:$A$1009,0)),"")</f>
      </c>
      <c r="B79" s="19">
        <f>IF(OR($A79="",B$3=""),"",IF(COUNTIFS(calc!$D$2:$D$1009,$A79,calc!$E$2:$E$1009,B$3)=0,"·",IF(COUNTIFS(calc!$D$2:$D$1009,$A79,calc!$E$2:$E$1009,B$3,calc!$F$2:$F$1009,1)&gt;0,"Check date",IF(SUMPRODUCT(MAX((calc!$D$2:$D$1009=$A79)*(calc!$E$2:$E$1009=B$3)*calc!$C$2:$C$1009))=0,"No expiry",SUMPRODUCT(MAX((calc!$D$2:$D$1009=$A79)*(calc!$E$2:$E$1009=B$3)*calc!$C$2:$C$1009))))))</f>
      </c>
      <c r="C79" s="19">
        <f>IF(OR($A79="",C$3=""),"",IF(COUNTIFS(calc!$D$2:$D$1009,$A79,calc!$E$2:$E$1009,C$3)=0,"·",IF(COUNTIFS(calc!$D$2:$D$1009,$A79,calc!$E$2:$E$1009,C$3,calc!$F$2:$F$1009,1)&gt;0,"Check date",IF(SUMPRODUCT(MAX((calc!$D$2:$D$1009=$A79)*(calc!$E$2:$E$1009=C$3)*calc!$C$2:$C$1009))=0,"No expiry",SUMPRODUCT(MAX((calc!$D$2:$D$1009=$A79)*(calc!$E$2:$E$1009=C$3)*calc!$C$2:$C$1009))))))</f>
      </c>
      <c r="D79" s="19">
        <f>IF(OR($A79="",D$3=""),"",IF(COUNTIFS(calc!$D$2:$D$1009,$A79,calc!$E$2:$E$1009,D$3)=0,"·",IF(COUNTIFS(calc!$D$2:$D$1009,$A79,calc!$E$2:$E$1009,D$3,calc!$F$2:$F$1009,1)&gt;0,"Check date",IF(SUMPRODUCT(MAX((calc!$D$2:$D$1009=$A79)*(calc!$E$2:$E$1009=D$3)*calc!$C$2:$C$1009))=0,"No expiry",SUMPRODUCT(MAX((calc!$D$2:$D$1009=$A79)*(calc!$E$2:$E$1009=D$3)*calc!$C$2:$C$1009))))))</f>
      </c>
      <c r="E79" s="19">
        <f>IF(OR($A79="",E$3=""),"",IF(COUNTIFS(calc!$D$2:$D$1009,$A79,calc!$E$2:$E$1009,E$3)=0,"·",IF(COUNTIFS(calc!$D$2:$D$1009,$A79,calc!$E$2:$E$1009,E$3,calc!$F$2:$F$1009,1)&gt;0,"Check date",IF(SUMPRODUCT(MAX((calc!$D$2:$D$1009=$A79)*(calc!$E$2:$E$1009=E$3)*calc!$C$2:$C$1009))=0,"No expiry",SUMPRODUCT(MAX((calc!$D$2:$D$1009=$A79)*(calc!$E$2:$E$1009=E$3)*calc!$C$2:$C$1009))))))</f>
      </c>
      <c r="F79" s="19">
        <f>IF(OR($A79="",F$3=""),"",IF(COUNTIFS(calc!$D$2:$D$1009,$A79,calc!$E$2:$E$1009,F$3)=0,"·",IF(COUNTIFS(calc!$D$2:$D$1009,$A79,calc!$E$2:$E$1009,F$3,calc!$F$2:$F$1009,1)&gt;0,"Check date",IF(SUMPRODUCT(MAX((calc!$D$2:$D$1009=$A79)*(calc!$E$2:$E$1009=F$3)*calc!$C$2:$C$1009))=0,"No expiry",SUMPRODUCT(MAX((calc!$D$2:$D$1009=$A79)*(calc!$E$2:$E$1009=F$3)*calc!$C$2:$C$1009))))))</f>
      </c>
      <c r="G79" s="19">
        <f>IF(OR($A79="",G$3=""),"",IF(COUNTIFS(calc!$D$2:$D$1009,$A79,calc!$E$2:$E$1009,G$3)=0,"·",IF(COUNTIFS(calc!$D$2:$D$1009,$A79,calc!$E$2:$E$1009,G$3,calc!$F$2:$F$1009,1)&gt;0,"Check date",IF(SUMPRODUCT(MAX((calc!$D$2:$D$1009=$A79)*(calc!$E$2:$E$1009=G$3)*calc!$C$2:$C$1009))=0,"No expiry",SUMPRODUCT(MAX((calc!$D$2:$D$1009=$A79)*(calc!$E$2:$E$1009=G$3)*calc!$C$2:$C$1009))))))</f>
      </c>
      <c r="H79" s="19">
        <f>IF(OR($A79="",H$3=""),"",IF(COUNTIFS(calc!$D$2:$D$1009,$A79,calc!$E$2:$E$1009,H$3)=0,"·",IF(COUNTIFS(calc!$D$2:$D$1009,$A79,calc!$E$2:$E$1009,H$3,calc!$F$2:$F$1009,1)&gt;0,"Check date",IF(SUMPRODUCT(MAX((calc!$D$2:$D$1009=$A79)*(calc!$E$2:$E$1009=H$3)*calc!$C$2:$C$1009))=0,"No expiry",SUMPRODUCT(MAX((calc!$D$2:$D$1009=$A79)*(calc!$E$2:$E$1009=H$3)*calc!$C$2:$C$1009))))))</f>
      </c>
      <c r="I79" s="19">
        <f>IF(OR($A79="",I$3=""),"",IF(COUNTIFS(calc!$D$2:$D$1009,$A79,calc!$E$2:$E$1009,I$3)=0,"·",IF(COUNTIFS(calc!$D$2:$D$1009,$A79,calc!$E$2:$E$1009,I$3,calc!$F$2:$F$1009,1)&gt;0,"Check date",IF(SUMPRODUCT(MAX((calc!$D$2:$D$1009=$A79)*(calc!$E$2:$E$1009=I$3)*calc!$C$2:$C$1009))=0,"No expiry",SUMPRODUCT(MAX((calc!$D$2:$D$1009=$A79)*(calc!$E$2:$E$1009=I$3)*calc!$C$2:$C$1009))))))</f>
      </c>
      <c r="J79" s="19">
        <f>IF(OR($A79="",J$3=""),"",IF(COUNTIFS(calc!$D$2:$D$1009,$A79,calc!$E$2:$E$1009,J$3)=0,"·",IF(COUNTIFS(calc!$D$2:$D$1009,$A79,calc!$E$2:$E$1009,J$3,calc!$F$2:$F$1009,1)&gt;0,"Check date",IF(SUMPRODUCT(MAX((calc!$D$2:$D$1009=$A79)*(calc!$E$2:$E$1009=J$3)*calc!$C$2:$C$1009))=0,"No expiry",SUMPRODUCT(MAX((calc!$D$2:$D$1009=$A79)*(calc!$E$2:$E$1009=J$3)*calc!$C$2:$C$1009))))))</f>
      </c>
      <c r="K79" s="19">
        <f>IF(OR($A79="",K$3=""),"",IF(COUNTIFS(calc!$D$2:$D$1009,$A79,calc!$E$2:$E$1009,K$3)=0,"·",IF(COUNTIFS(calc!$D$2:$D$1009,$A79,calc!$E$2:$E$1009,K$3,calc!$F$2:$F$1009,1)&gt;0,"Check date",IF(SUMPRODUCT(MAX((calc!$D$2:$D$1009=$A79)*(calc!$E$2:$E$1009=K$3)*calc!$C$2:$C$1009))=0,"No expiry",SUMPRODUCT(MAX((calc!$D$2:$D$1009=$A79)*(calc!$E$2:$E$1009=K$3)*calc!$C$2:$C$1009))))))</f>
      </c>
      <c r="L79" s="19">
        <f>IF(OR($A79="",L$3=""),"",IF(COUNTIFS(calc!$D$2:$D$1009,$A79,calc!$E$2:$E$1009,L$3)=0,"·",IF(COUNTIFS(calc!$D$2:$D$1009,$A79,calc!$E$2:$E$1009,L$3,calc!$F$2:$F$1009,1)&gt;0,"Check date",IF(SUMPRODUCT(MAX((calc!$D$2:$D$1009=$A79)*(calc!$E$2:$E$1009=L$3)*calc!$C$2:$C$1009))=0,"No expiry",SUMPRODUCT(MAX((calc!$D$2:$D$1009=$A79)*(calc!$E$2:$E$1009=L$3)*calc!$C$2:$C$1009))))))</f>
      </c>
      <c r="M79" s="19">
        <f>IF(OR($A79="",M$3=""),"",IF(COUNTIFS(calc!$D$2:$D$1009,$A79,calc!$E$2:$E$1009,M$3)=0,"·",IF(COUNTIFS(calc!$D$2:$D$1009,$A79,calc!$E$2:$E$1009,M$3,calc!$F$2:$F$1009,1)&gt;0,"Check date",IF(SUMPRODUCT(MAX((calc!$D$2:$D$1009=$A79)*(calc!$E$2:$E$1009=M$3)*calc!$C$2:$C$1009))=0,"No expiry",SUMPRODUCT(MAX((calc!$D$2:$D$1009=$A79)*(calc!$E$2:$E$1009=M$3)*calc!$C$2:$C$1009))))))</f>
      </c>
      <c r="N79" s="19">
        <f>IF(OR($A79="",N$3=""),"",IF(COUNTIFS(calc!$D$2:$D$1009,$A79,calc!$E$2:$E$1009,N$3)=0,"·",IF(COUNTIFS(calc!$D$2:$D$1009,$A79,calc!$E$2:$E$1009,N$3,calc!$F$2:$F$1009,1)&gt;0,"Check date",IF(SUMPRODUCT(MAX((calc!$D$2:$D$1009=$A79)*(calc!$E$2:$E$1009=N$3)*calc!$C$2:$C$1009))=0,"No expiry",SUMPRODUCT(MAX((calc!$D$2:$D$1009=$A79)*(calc!$E$2:$E$1009=N$3)*calc!$C$2:$C$1009))))))</f>
      </c>
      <c r="O79" s="19">
        <f>IF(OR($A79="",O$3=""),"",IF(COUNTIFS(calc!$D$2:$D$1009,$A79,calc!$E$2:$E$1009,O$3)=0,"·",IF(COUNTIFS(calc!$D$2:$D$1009,$A79,calc!$E$2:$E$1009,O$3,calc!$F$2:$F$1009,1)&gt;0,"Check date",IF(SUMPRODUCT(MAX((calc!$D$2:$D$1009=$A79)*(calc!$E$2:$E$1009=O$3)*calc!$C$2:$C$1009))=0,"No expiry",SUMPRODUCT(MAX((calc!$D$2:$D$1009=$A79)*(calc!$E$2:$E$1009=O$3)*calc!$C$2:$C$1009))))))</f>
      </c>
      <c r="P79" s="19">
        <f>IF(OR($A79="",P$3=""),"",IF(COUNTIFS(calc!$D$2:$D$1009,$A79,calc!$E$2:$E$1009,P$3)=0,"·",IF(COUNTIFS(calc!$D$2:$D$1009,$A79,calc!$E$2:$E$1009,P$3,calc!$F$2:$F$1009,1)&gt;0,"Check date",IF(SUMPRODUCT(MAX((calc!$D$2:$D$1009=$A79)*(calc!$E$2:$E$1009=P$3)*calc!$C$2:$C$1009))=0,"No expiry",SUMPRODUCT(MAX((calc!$D$2:$D$1009=$A79)*(calc!$E$2:$E$1009=P$3)*calc!$C$2:$C$1009))))))</f>
      </c>
      <c r="Q79" s="19">
        <f>IF(OR($A79="",Q$3=""),"",IF(COUNTIFS(calc!$D$2:$D$1009,$A79,calc!$E$2:$E$1009,Q$3)=0,"·",IF(COUNTIFS(calc!$D$2:$D$1009,$A79,calc!$E$2:$E$1009,Q$3,calc!$F$2:$F$1009,1)&gt;0,"Check date",IF(SUMPRODUCT(MAX((calc!$D$2:$D$1009=$A79)*(calc!$E$2:$E$1009=Q$3)*calc!$C$2:$C$1009))=0,"No expiry",SUMPRODUCT(MAX((calc!$D$2:$D$1009=$A79)*(calc!$E$2:$E$1009=Q$3)*calc!$C$2:$C$1009))))))</f>
      </c>
      <c r="R79" s="19">
        <f>IF(OR($A79="",R$3=""),"",IF(COUNTIFS(calc!$D$2:$D$1009,$A79,calc!$E$2:$E$1009,R$3)=0,"·",IF(COUNTIFS(calc!$D$2:$D$1009,$A79,calc!$E$2:$E$1009,R$3,calc!$F$2:$F$1009,1)&gt;0,"Check date",IF(SUMPRODUCT(MAX((calc!$D$2:$D$1009=$A79)*(calc!$E$2:$E$1009=R$3)*calc!$C$2:$C$1009))=0,"No expiry",SUMPRODUCT(MAX((calc!$D$2:$D$1009=$A79)*(calc!$E$2:$E$1009=R$3)*calc!$C$2:$C$1009))))))</f>
      </c>
      <c r="S79" s="19">
        <f>IF(OR($A79="",S$3=""),"",IF(COUNTIFS(calc!$D$2:$D$1009,$A79,calc!$E$2:$E$1009,S$3)=0,"·",IF(COUNTIFS(calc!$D$2:$D$1009,$A79,calc!$E$2:$E$1009,S$3,calc!$F$2:$F$1009,1)&gt;0,"Check date",IF(SUMPRODUCT(MAX((calc!$D$2:$D$1009=$A79)*(calc!$E$2:$E$1009=S$3)*calc!$C$2:$C$1009))=0,"No expiry",SUMPRODUCT(MAX((calc!$D$2:$D$1009=$A79)*(calc!$E$2:$E$1009=S$3)*calc!$C$2:$C$1009))))))</f>
      </c>
      <c r="T79" s="19">
        <f>IF(OR($A79="",T$3=""),"",IF(COUNTIFS(calc!$D$2:$D$1009,$A79,calc!$E$2:$E$1009,T$3)=0,"·",IF(COUNTIFS(calc!$D$2:$D$1009,$A79,calc!$E$2:$E$1009,T$3,calc!$F$2:$F$1009,1)&gt;0,"Check date",IF(SUMPRODUCT(MAX((calc!$D$2:$D$1009=$A79)*(calc!$E$2:$E$1009=T$3)*calc!$C$2:$C$1009))=0,"No expiry",SUMPRODUCT(MAX((calc!$D$2:$D$1009=$A79)*(calc!$E$2:$E$1009=T$3)*calc!$C$2:$C$1009))))))</f>
      </c>
      <c r="U79" s="19">
        <f>IF(OR($A79="",U$3=""),"",IF(COUNTIFS(calc!$D$2:$D$1009,$A79,calc!$E$2:$E$1009,U$3)=0,"·",IF(COUNTIFS(calc!$D$2:$D$1009,$A79,calc!$E$2:$E$1009,U$3,calc!$F$2:$F$1009,1)&gt;0,"Check date",IF(SUMPRODUCT(MAX((calc!$D$2:$D$1009=$A79)*(calc!$E$2:$E$1009=U$3)*calc!$C$2:$C$1009))=0,"No expiry",SUMPRODUCT(MAX((calc!$D$2:$D$1009=$A79)*(calc!$E$2:$E$1009=U$3)*calc!$C$2:$C$1009))))))</f>
      </c>
      <c r="V79" s="19">
        <f>IF(OR($A79="",V$3=""),"",IF(COUNTIFS(calc!$D$2:$D$1009,$A79,calc!$E$2:$E$1009,V$3)=0,"·",IF(COUNTIFS(calc!$D$2:$D$1009,$A79,calc!$E$2:$E$1009,V$3,calc!$F$2:$F$1009,1)&gt;0,"Check date",IF(SUMPRODUCT(MAX((calc!$D$2:$D$1009=$A79)*(calc!$E$2:$E$1009=V$3)*calc!$C$2:$C$1009))=0,"No expiry",SUMPRODUCT(MAX((calc!$D$2:$D$1009=$A79)*(calc!$E$2:$E$1009=V$3)*calc!$C$2:$C$1009))))))</f>
      </c>
      <c r="W79" s="19">
        <f>IF(OR($A79="",W$3=""),"",IF(COUNTIFS(calc!$D$2:$D$1009,$A79,calc!$E$2:$E$1009,W$3)=0,"·",IF(COUNTIFS(calc!$D$2:$D$1009,$A79,calc!$E$2:$E$1009,W$3,calc!$F$2:$F$1009,1)&gt;0,"Check date",IF(SUMPRODUCT(MAX((calc!$D$2:$D$1009=$A79)*(calc!$E$2:$E$1009=W$3)*calc!$C$2:$C$1009))=0,"No expiry",SUMPRODUCT(MAX((calc!$D$2:$D$1009=$A79)*(calc!$E$2:$E$1009=W$3)*calc!$C$2:$C$1009))))))</f>
      </c>
      <c r="X79" s="19">
        <f>IF(OR($A79="",X$3=""),"",IF(COUNTIFS(calc!$D$2:$D$1009,$A79,calc!$E$2:$E$1009,X$3)=0,"·",IF(COUNTIFS(calc!$D$2:$D$1009,$A79,calc!$E$2:$E$1009,X$3,calc!$F$2:$F$1009,1)&gt;0,"Check date",IF(SUMPRODUCT(MAX((calc!$D$2:$D$1009=$A79)*(calc!$E$2:$E$1009=X$3)*calc!$C$2:$C$1009))=0,"No expiry",SUMPRODUCT(MAX((calc!$D$2:$D$1009=$A79)*(calc!$E$2:$E$1009=X$3)*calc!$C$2:$C$1009))))))</f>
      </c>
      <c r="Y79" s="19">
        <f>IF(OR($A79="",Y$3=""),"",IF(COUNTIFS(calc!$D$2:$D$1009,$A79,calc!$E$2:$E$1009,Y$3)=0,"·",IF(COUNTIFS(calc!$D$2:$D$1009,$A79,calc!$E$2:$E$1009,Y$3,calc!$F$2:$F$1009,1)&gt;0,"Check date",IF(SUMPRODUCT(MAX((calc!$D$2:$D$1009=$A79)*(calc!$E$2:$E$1009=Y$3)*calc!$C$2:$C$1009))=0,"No expiry",SUMPRODUCT(MAX((calc!$D$2:$D$1009=$A79)*(calc!$E$2:$E$1009=Y$3)*calc!$C$2:$C$1009))))))</f>
      </c>
      <c r="Z79" s="19">
        <f>IF(OR($A79="",Z$3=""),"",IF(COUNTIFS(calc!$D$2:$D$1009,$A79,calc!$E$2:$E$1009,Z$3)=0,"·",IF(COUNTIFS(calc!$D$2:$D$1009,$A79,calc!$E$2:$E$1009,Z$3,calc!$F$2:$F$1009,1)&gt;0,"Check date",IF(SUMPRODUCT(MAX((calc!$D$2:$D$1009=$A79)*(calc!$E$2:$E$1009=Z$3)*calc!$C$2:$C$1009))=0,"No expiry",SUMPRODUCT(MAX((calc!$D$2:$D$1009=$A79)*(calc!$E$2:$E$1009=Z$3)*calc!$C$2:$C$1009))))))</f>
      </c>
    </row>
    <row r="80" spans="1:26" x14ac:dyDescent="0.25">
      <c r="A80">
        <f>IFERROR(INDEX(calc!$D$2:$D$1009,MATCH(ROW()-3,calc!$A$2:$A$1009,0)),"")</f>
      </c>
      <c r="B80" s="19">
        <f>IF(OR($A80="",B$3=""),"",IF(COUNTIFS(calc!$D$2:$D$1009,$A80,calc!$E$2:$E$1009,B$3)=0,"·",IF(COUNTIFS(calc!$D$2:$D$1009,$A80,calc!$E$2:$E$1009,B$3,calc!$F$2:$F$1009,1)&gt;0,"Check date",IF(SUMPRODUCT(MAX((calc!$D$2:$D$1009=$A80)*(calc!$E$2:$E$1009=B$3)*calc!$C$2:$C$1009))=0,"No expiry",SUMPRODUCT(MAX((calc!$D$2:$D$1009=$A80)*(calc!$E$2:$E$1009=B$3)*calc!$C$2:$C$1009))))))</f>
      </c>
      <c r="C80" s="19">
        <f>IF(OR($A80="",C$3=""),"",IF(COUNTIFS(calc!$D$2:$D$1009,$A80,calc!$E$2:$E$1009,C$3)=0,"·",IF(COUNTIFS(calc!$D$2:$D$1009,$A80,calc!$E$2:$E$1009,C$3,calc!$F$2:$F$1009,1)&gt;0,"Check date",IF(SUMPRODUCT(MAX((calc!$D$2:$D$1009=$A80)*(calc!$E$2:$E$1009=C$3)*calc!$C$2:$C$1009))=0,"No expiry",SUMPRODUCT(MAX((calc!$D$2:$D$1009=$A80)*(calc!$E$2:$E$1009=C$3)*calc!$C$2:$C$1009))))))</f>
      </c>
      <c r="D80" s="19">
        <f>IF(OR($A80="",D$3=""),"",IF(COUNTIFS(calc!$D$2:$D$1009,$A80,calc!$E$2:$E$1009,D$3)=0,"·",IF(COUNTIFS(calc!$D$2:$D$1009,$A80,calc!$E$2:$E$1009,D$3,calc!$F$2:$F$1009,1)&gt;0,"Check date",IF(SUMPRODUCT(MAX((calc!$D$2:$D$1009=$A80)*(calc!$E$2:$E$1009=D$3)*calc!$C$2:$C$1009))=0,"No expiry",SUMPRODUCT(MAX((calc!$D$2:$D$1009=$A80)*(calc!$E$2:$E$1009=D$3)*calc!$C$2:$C$1009))))))</f>
      </c>
      <c r="E80" s="19">
        <f>IF(OR($A80="",E$3=""),"",IF(COUNTIFS(calc!$D$2:$D$1009,$A80,calc!$E$2:$E$1009,E$3)=0,"·",IF(COUNTIFS(calc!$D$2:$D$1009,$A80,calc!$E$2:$E$1009,E$3,calc!$F$2:$F$1009,1)&gt;0,"Check date",IF(SUMPRODUCT(MAX((calc!$D$2:$D$1009=$A80)*(calc!$E$2:$E$1009=E$3)*calc!$C$2:$C$1009))=0,"No expiry",SUMPRODUCT(MAX((calc!$D$2:$D$1009=$A80)*(calc!$E$2:$E$1009=E$3)*calc!$C$2:$C$1009))))))</f>
      </c>
      <c r="F80" s="19">
        <f>IF(OR($A80="",F$3=""),"",IF(COUNTIFS(calc!$D$2:$D$1009,$A80,calc!$E$2:$E$1009,F$3)=0,"·",IF(COUNTIFS(calc!$D$2:$D$1009,$A80,calc!$E$2:$E$1009,F$3,calc!$F$2:$F$1009,1)&gt;0,"Check date",IF(SUMPRODUCT(MAX((calc!$D$2:$D$1009=$A80)*(calc!$E$2:$E$1009=F$3)*calc!$C$2:$C$1009))=0,"No expiry",SUMPRODUCT(MAX((calc!$D$2:$D$1009=$A80)*(calc!$E$2:$E$1009=F$3)*calc!$C$2:$C$1009))))))</f>
      </c>
      <c r="G80" s="19">
        <f>IF(OR($A80="",G$3=""),"",IF(COUNTIFS(calc!$D$2:$D$1009,$A80,calc!$E$2:$E$1009,G$3)=0,"·",IF(COUNTIFS(calc!$D$2:$D$1009,$A80,calc!$E$2:$E$1009,G$3,calc!$F$2:$F$1009,1)&gt;0,"Check date",IF(SUMPRODUCT(MAX((calc!$D$2:$D$1009=$A80)*(calc!$E$2:$E$1009=G$3)*calc!$C$2:$C$1009))=0,"No expiry",SUMPRODUCT(MAX((calc!$D$2:$D$1009=$A80)*(calc!$E$2:$E$1009=G$3)*calc!$C$2:$C$1009))))))</f>
      </c>
      <c r="H80" s="19">
        <f>IF(OR($A80="",H$3=""),"",IF(COUNTIFS(calc!$D$2:$D$1009,$A80,calc!$E$2:$E$1009,H$3)=0,"·",IF(COUNTIFS(calc!$D$2:$D$1009,$A80,calc!$E$2:$E$1009,H$3,calc!$F$2:$F$1009,1)&gt;0,"Check date",IF(SUMPRODUCT(MAX((calc!$D$2:$D$1009=$A80)*(calc!$E$2:$E$1009=H$3)*calc!$C$2:$C$1009))=0,"No expiry",SUMPRODUCT(MAX((calc!$D$2:$D$1009=$A80)*(calc!$E$2:$E$1009=H$3)*calc!$C$2:$C$1009))))))</f>
      </c>
      <c r="I80" s="19">
        <f>IF(OR($A80="",I$3=""),"",IF(COUNTIFS(calc!$D$2:$D$1009,$A80,calc!$E$2:$E$1009,I$3)=0,"·",IF(COUNTIFS(calc!$D$2:$D$1009,$A80,calc!$E$2:$E$1009,I$3,calc!$F$2:$F$1009,1)&gt;0,"Check date",IF(SUMPRODUCT(MAX((calc!$D$2:$D$1009=$A80)*(calc!$E$2:$E$1009=I$3)*calc!$C$2:$C$1009))=0,"No expiry",SUMPRODUCT(MAX((calc!$D$2:$D$1009=$A80)*(calc!$E$2:$E$1009=I$3)*calc!$C$2:$C$1009))))))</f>
      </c>
      <c r="J80" s="19">
        <f>IF(OR($A80="",J$3=""),"",IF(COUNTIFS(calc!$D$2:$D$1009,$A80,calc!$E$2:$E$1009,J$3)=0,"·",IF(COUNTIFS(calc!$D$2:$D$1009,$A80,calc!$E$2:$E$1009,J$3,calc!$F$2:$F$1009,1)&gt;0,"Check date",IF(SUMPRODUCT(MAX((calc!$D$2:$D$1009=$A80)*(calc!$E$2:$E$1009=J$3)*calc!$C$2:$C$1009))=0,"No expiry",SUMPRODUCT(MAX((calc!$D$2:$D$1009=$A80)*(calc!$E$2:$E$1009=J$3)*calc!$C$2:$C$1009))))))</f>
      </c>
      <c r="K80" s="19">
        <f>IF(OR($A80="",K$3=""),"",IF(COUNTIFS(calc!$D$2:$D$1009,$A80,calc!$E$2:$E$1009,K$3)=0,"·",IF(COUNTIFS(calc!$D$2:$D$1009,$A80,calc!$E$2:$E$1009,K$3,calc!$F$2:$F$1009,1)&gt;0,"Check date",IF(SUMPRODUCT(MAX((calc!$D$2:$D$1009=$A80)*(calc!$E$2:$E$1009=K$3)*calc!$C$2:$C$1009))=0,"No expiry",SUMPRODUCT(MAX((calc!$D$2:$D$1009=$A80)*(calc!$E$2:$E$1009=K$3)*calc!$C$2:$C$1009))))))</f>
      </c>
      <c r="L80" s="19">
        <f>IF(OR($A80="",L$3=""),"",IF(COUNTIFS(calc!$D$2:$D$1009,$A80,calc!$E$2:$E$1009,L$3)=0,"·",IF(COUNTIFS(calc!$D$2:$D$1009,$A80,calc!$E$2:$E$1009,L$3,calc!$F$2:$F$1009,1)&gt;0,"Check date",IF(SUMPRODUCT(MAX((calc!$D$2:$D$1009=$A80)*(calc!$E$2:$E$1009=L$3)*calc!$C$2:$C$1009))=0,"No expiry",SUMPRODUCT(MAX((calc!$D$2:$D$1009=$A80)*(calc!$E$2:$E$1009=L$3)*calc!$C$2:$C$1009))))))</f>
      </c>
      <c r="M80" s="19">
        <f>IF(OR($A80="",M$3=""),"",IF(COUNTIFS(calc!$D$2:$D$1009,$A80,calc!$E$2:$E$1009,M$3)=0,"·",IF(COUNTIFS(calc!$D$2:$D$1009,$A80,calc!$E$2:$E$1009,M$3,calc!$F$2:$F$1009,1)&gt;0,"Check date",IF(SUMPRODUCT(MAX((calc!$D$2:$D$1009=$A80)*(calc!$E$2:$E$1009=M$3)*calc!$C$2:$C$1009))=0,"No expiry",SUMPRODUCT(MAX((calc!$D$2:$D$1009=$A80)*(calc!$E$2:$E$1009=M$3)*calc!$C$2:$C$1009))))))</f>
      </c>
      <c r="N80" s="19">
        <f>IF(OR($A80="",N$3=""),"",IF(COUNTIFS(calc!$D$2:$D$1009,$A80,calc!$E$2:$E$1009,N$3)=0,"·",IF(COUNTIFS(calc!$D$2:$D$1009,$A80,calc!$E$2:$E$1009,N$3,calc!$F$2:$F$1009,1)&gt;0,"Check date",IF(SUMPRODUCT(MAX((calc!$D$2:$D$1009=$A80)*(calc!$E$2:$E$1009=N$3)*calc!$C$2:$C$1009))=0,"No expiry",SUMPRODUCT(MAX((calc!$D$2:$D$1009=$A80)*(calc!$E$2:$E$1009=N$3)*calc!$C$2:$C$1009))))))</f>
      </c>
      <c r="O80" s="19">
        <f>IF(OR($A80="",O$3=""),"",IF(COUNTIFS(calc!$D$2:$D$1009,$A80,calc!$E$2:$E$1009,O$3)=0,"·",IF(COUNTIFS(calc!$D$2:$D$1009,$A80,calc!$E$2:$E$1009,O$3,calc!$F$2:$F$1009,1)&gt;0,"Check date",IF(SUMPRODUCT(MAX((calc!$D$2:$D$1009=$A80)*(calc!$E$2:$E$1009=O$3)*calc!$C$2:$C$1009))=0,"No expiry",SUMPRODUCT(MAX((calc!$D$2:$D$1009=$A80)*(calc!$E$2:$E$1009=O$3)*calc!$C$2:$C$1009))))))</f>
      </c>
      <c r="P80" s="19">
        <f>IF(OR($A80="",P$3=""),"",IF(COUNTIFS(calc!$D$2:$D$1009,$A80,calc!$E$2:$E$1009,P$3)=0,"·",IF(COUNTIFS(calc!$D$2:$D$1009,$A80,calc!$E$2:$E$1009,P$3,calc!$F$2:$F$1009,1)&gt;0,"Check date",IF(SUMPRODUCT(MAX((calc!$D$2:$D$1009=$A80)*(calc!$E$2:$E$1009=P$3)*calc!$C$2:$C$1009))=0,"No expiry",SUMPRODUCT(MAX((calc!$D$2:$D$1009=$A80)*(calc!$E$2:$E$1009=P$3)*calc!$C$2:$C$1009))))))</f>
      </c>
      <c r="Q80" s="19">
        <f>IF(OR($A80="",Q$3=""),"",IF(COUNTIFS(calc!$D$2:$D$1009,$A80,calc!$E$2:$E$1009,Q$3)=0,"·",IF(COUNTIFS(calc!$D$2:$D$1009,$A80,calc!$E$2:$E$1009,Q$3,calc!$F$2:$F$1009,1)&gt;0,"Check date",IF(SUMPRODUCT(MAX((calc!$D$2:$D$1009=$A80)*(calc!$E$2:$E$1009=Q$3)*calc!$C$2:$C$1009))=0,"No expiry",SUMPRODUCT(MAX((calc!$D$2:$D$1009=$A80)*(calc!$E$2:$E$1009=Q$3)*calc!$C$2:$C$1009))))))</f>
      </c>
      <c r="R80" s="19">
        <f>IF(OR($A80="",R$3=""),"",IF(COUNTIFS(calc!$D$2:$D$1009,$A80,calc!$E$2:$E$1009,R$3)=0,"·",IF(COUNTIFS(calc!$D$2:$D$1009,$A80,calc!$E$2:$E$1009,R$3,calc!$F$2:$F$1009,1)&gt;0,"Check date",IF(SUMPRODUCT(MAX((calc!$D$2:$D$1009=$A80)*(calc!$E$2:$E$1009=R$3)*calc!$C$2:$C$1009))=0,"No expiry",SUMPRODUCT(MAX((calc!$D$2:$D$1009=$A80)*(calc!$E$2:$E$1009=R$3)*calc!$C$2:$C$1009))))))</f>
      </c>
      <c r="S80" s="19">
        <f>IF(OR($A80="",S$3=""),"",IF(COUNTIFS(calc!$D$2:$D$1009,$A80,calc!$E$2:$E$1009,S$3)=0,"·",IF(COUNTIFS(calc!$D$2:$D$1009,$A80,calc!$E$2:$E$1009,S$3,calc!$F$2:$F$1009,1)&gt;0,"Check date",IF(SUMPRODUCT(MAX((calc!$D$2:$D$1009=$A80)*(calc!$E$2:$E$1009=S$3)*calc!$C$2:$C$1009))=0,"No expiry",SUMPRODUCT(MAX((calc!$D$2:$D$1009=$A80)*(calc!$E$2:$E$1009=S$3)*calc!$C$2:$C$1009))))))</f>
      </c>
      <c r="T80" s="19">
        <f>IF(OR($A80="",T$3=""),"",IF(COUNTIFS(calc!$D$2:$D$1009,$A80,calc!$E$2:$E$1009,T$3)=0,"·",IF(COUNTIFS(calc!$D$2:$D$1009,$A80,calc!$E$2:$E$1009,T$3,calc!$F$2:$F$1009,1)&gt;0,"Check date",IF(SUMPRODUCT(MAX((calc!$D$2:$D$1009=$A80)*(calc!$E$2:$E$1009=T$3)*calc!$C$2:$C$1009))=0,"No expiry",SUMPRODUCT(MAX((calc!$D$2:$D$1009=$A80)*(calc!$E$2:$E$1009=T$3)*calc!$C$2:$C$1009))))))</f>
      </c>
      <c r="U80" s="19">
        <f>IF(OR($A80="",U$3=""),"",IF(COUNTIFS(calc!$D$2:$D$1009,$A80,calc!$E$2:$E$1009,U$3)=0,"·",IF(COUNTIFS(calc!$D$2:$D$1009,$A80,calc!$E$2:$E$1009,U$3,calc!$F$2:$F$1009,1)&gt;0,"Check date",IF(SUMPRODUCT(MAX((calc!$D$2:$D$1009=$A80)*(calc!$E$2:$E$1009=U$3)*calc!$C$2:$C$1009))=0,"No expiry",SUMPRODUCT(MAX((calc!$D$2:$D$1009=$A80)*(calc!$E$2:$E$1009=U$3)*calc!$C$2:$C$1009))))))</f>
      </c>
      <c r="V80" s="19">
        <f>IF(OR($A80="",V$3=""),"",IF(COUNTIFS(calc!$D$2:$D$1009,$A80,calc!$E$2:$E$1009,V$3)=0,"·",IF(COUNTIFS(calc!$D$2:$D$1009,$A80,calc!$E$2:$E$1009,V$3,calc!$F$2:$F$1009,1)&gt;0,"Check date",IF(SUMPRODUCT(MAX((calc!$D$2:$D$1009=$A80)*(calc!$E$2:$E$1009=V$3)*calc!$C$2:$C$1009))=0,"No expiry",SUMPRODUCT(MAX((calc!$D$2:$D$1009=$A80)*(calc!$E$2:$E$1009=V$3)*calc!$C$2:$C$1009))))))</f>
      </c>
      <c r="W80" s="19">
        <f>IF(OR($A80="",W$3=""),"",IF(COUNTIFS(calc!$D$2:$D$1009,$A80,calc!$E$2:$E$1009,W$3)=0,"·",IF(COUNTIFS(calc!$D$2:$D$1009,$A80,calc!$E$2:$E$1009,W$3,calc!$F$2:$F$1009,1)&gt;0,"Check date",IF(SUMPRODUCT(MAX((calc!$D$2:$D$1009=$A80)*(calc!$E$2:$E$1009=W$3)*calc!$C$2:$C$1009))=0,"No expiry",SUMPRODUCT(MAX((calc!$D$2:$D$1009=$A80)*(calc!$E$2:$E$1009=W$3)*calc!$C$2:$C$1009))))))</f>
      </c>
      <c r="X80" s="19">
        <f>IF(OR($A80="",X$3=""),"",IF(COUNTIFS(calc!$D$2:$D$1009,$A80,calc!$E$2:$E$1009,X$3)=0,"·",IF(COUNTIFS(calc!$D$2:$D$1009,$A80,calc!$E$2:$E$1009,X$3,calc!$F$2:$F$1009,1)&gt;0,"Check date",IF(SUMPRODUCT(MAX((calc!$D$2:$D$1009=$A80)*(calc!$E$2:$E$1009=X$3)*calc!$C$2:$C$1009))=0,"No expiry",SUMPRODUCT(MAX((calc!$D$2:$D$1009=$A80)*(calc!$E$2:$E$1009=X$3)*calc!$C$2:$C$1009))))))</f>
      </c>
      <c r="Y80" s="19">
        <f>IF(OR($A80="",Y$3=""),"",IF(COUNTIFS(calc!$D$2:$D$1009,$A80,calc!$E$2:$E$1009,Y$3)=0,"·",IF(COUNTIFS(calc!$D$2:$D$1009,$A80,calc!$E$2:$E$1009,Y$3,calc!$F$2:$F$1009,1)&gt;0,"Check date",IF(SUMPRODUCT(MAX((calc!$D$2:$D$1009=$A80)*(calc!$E$2:$E$1009=Y$3)*calc!$C$2:$C$1009))=0,"No expiry",SUMPRODUCT(MAX((calc!$D$2:$D$1009=$A80)*(calc!$E$2:$E$1009=Y$3)*calc!$C$2:$C$1009))))))</f>
      </c>
      <c r="Z80" s="19">
        <f>IF(OR($A80="",Z$3=""),"",IF(COUNTIFS(calc!$D$2:$D$1009,$A80,calc!$E$2:$E$1009,Z$3)=0,"·",IF(COUNTIFS(calc!$D$2:$D$1009,$A80,calc!$E$2:$E$1009,Z$3,calc!$F$2:$F$1009,1)&gt;0,"Check date",IF(SUMPRODUCT(MAX((calc!$D$2:$D$1009=$A80)*(calc!$E$2:$E$1009=Z$3)*calc!$C$2:$C$1009))=0,"No expiry",SUMPRODUCT(MAX((calc!$D$2:$D$1009=$A80)*(calc!$E$2:$E$1009=Z$3)*calc!$C$2:$C$1009))))))</f>
      </c>
    </row>
    <row r="81" spans="1:26" x14ac:dyDescent="0.25">
      <c r="A81">
        <f>IFERROR(INDEX(calc!$D$2:$D$1009,MATCH(ROW()-3,calc!$A$2:$A$1009,0)),"")</f>
      </c>
      <c r="B81" s="19">
        <f>IF(OR($A81="",B$3=""),"",IF(COUNTIFS(calc!$D$2:$D$1009,$A81,calc!$E$2:$E$1009,B$3)=0,"·",IF(COUNTIFS(calc!$D$2:$D$1009,$A81,calc!$E$2:$E$1009,B$3,calc!$F$2:$F$1009,1)&gt;0,"Check date",IF(SUMPRODUCT(MAX((calc!$D$2:$D$1009=$A81)*(calc!$E$2:$E$1009=B$3)*calc!$C$2:$C$1009))=0,"No expiry",SUMPRODUCT(MAX((calc!$D$2:$D$1009=$A81)*(calc!$E$2:$E$1009=B$3)*calc!$C$2:$C$1009))))))</f>
      </c>
      <c r="C81" s="19">
        <f>IF(OR($A81="",C$3=""),"",IF(COUNTIFS(calc!$D$2:$D$1009,$A81,calc!$E$2:$E$1009,C$3)=0,"·",IF(COUNTIFS(calc!$D$2:$D$1009,$A81,calc!$E$2:$E$1009,C$3,calc!$F$2:$F$1009,1)&gt;0,"Check date",IF(SUMPRODUCT(MAX((calc!$D$2:$D$1009=$A81)*(calc!$E$2:$E$1009=C$3)*calc!$C$2:$C$1009))=0,"No expiry",SUMPRODUCT(MAX((calc!$D$2:$D$1009=$A81)*(calc!$E$2:$E$1009=C$3)*calc!$C$2:$C$1009))))))</f>
      </c>
      <c r="D81" s="19">
        <f>IF(OR($A81="",D$3=""),"",IF(COUNTIFS(calc!$D$2:$D$1009,$A81,calc!$E$2:$E$1009,D$3)=0,"·",IF(COUNTIFS(calc!$D$2:$D$1009,$A81,calc!$E$2:$E$1009,D$3,calc!$F$2:$F$1009,1)&gt;0,"Check date",IF(SUMPRODUCT(MAX((calc!$D$2:$D$1009=$A81)*(calc!$E$2:$E$1009=D$3)*calc!$C$2:$C$1009))=0,"No expiry",SUMPRODUCT(MAX((calc!$D$2:$D$1009=$A81)*(calc!$E$2:$E$1009=D$3)*calc!$C$2:$C$1009))))))</f>
      </c>
      <c r="E81" s="19">
        <f>IF(OR($A81="",E$3=""),"",IF(COUNTIFS(calc!$D$2:$D$1009,$A81,calc!$E$2:$E$1009,E$3)=0,"·",IF(COUNTIFS(calc!$D$2:$D$1009,$A81,calc!$E$2:$E$1009,E$3,calc!$F$2:$F$1009,1)&gt;0,"Check date",IF(SUMPRODUCT(MAX((calc!$D$2:$D$1009=$A81)*(calc!$E$2:$E$1009=E$3)*calc!$C$2:$C$1009))=0,"No expiry",SUMPRODUCT(MAX((calc!$D$2:$D$1009=$A81)*(calc!$E$2:$E$1009=E$3)*calc!$C$2:$C$1009))))))</f>
      </c>
      <c r="F81" s="19">
        <f>IF(OR($A81="",F$3=""),"",IF(COUNTIFS(calc!$D$2:$D$1009,$A81,calc!$E$2:$E$1009,F$3)=0,"·",IF(COUNTIFS(calc!$D$2:$D$1009,$A81,calc!$E$2:$E$1009,F$3,calc!$F$2:$F$1009,1)&gt;0,"Check date",IF(SUMPRODUCT(MAX((calc!$D$2:$D$1009=$A81)*(calc!$E$2:$E$1009=F$3)*calc!$C$2:$C$1009))=0,"No expiry",SUMPRODUCT(MAX((calc!$D$2:$D$1009=$A81)*(calc!$E$2:$E$1009=F$3)*calc!$C$2:$C$1009))))))</f>
      </c>
      <c r="G81" s="19">
        <f>IF(OR($A81="",G$3=""),"",IF(COUNTIFS(calc!$D$2:$D$1009,$A81,calc!$E$2:$E$1009,G$3)=0,"·",IF(COUNTIFS(calc!$D$2:$D$1009,$A81,calc!$E$2:$E$1009,G$3,calc!$F$2:$F$1009,1)&gt;0,"Check date",IF(SUMPRODUCT(MAX((calc!$D$2:$D$1009=$A81)*(calc!$E$2:$E$1009=G$3)*calc!$C$2:$C$1009))=0,"No expiry",SUMPRODUCT(MAX((calc!$D$2:$D$1009=$A81)*(calc!$E$2:$E$1009=G$3)*calc!$C$2:$C$1009))))))</f>
      </c>
      <c r="H81" s="19">
        <f>IF(OR($A81="",H$3=""),"",IF(COUNTIFS(calc!$D$2:$D$1009,$A81,calc!$E$2:$E$1009,H$3)=0,"·",IF(COUNTIFS(calc!$D$2:$D$1009,$A81,calc!$E$2:$E$1009,H$3,calc!$F$2:$F$1009,1)&gt;0,"Check date",IF(SUMPRODUCT(MAX((calc!$D$2:$D$1009=$A81)*(calc!$E$2:$E$1009=H$3)*calc!$C$2:$C$1009))=0,"No expiry",SUMPRODUCT(MAX((calc!$D$2:$D$1009=$A81)*(calc!$E$2:$E$1009=H$3)*calc!$C$2:$C$1009))))))</f>
      </c>
      <c r="I81" s="19">
        <f>IF(OR($A81="",I$3=""),"",IF(COUNTIFS(calc!$D$2:$D$1009,$A81,calc!$E$2:$E$1009,I$3)=0,"·",IF(COUNTIFS(calc!$D$2:$D$1009,$A81,calc!$E$2:$E$1009,I$3,calc!$F$2:$F$1009,1)&gt;0,"Check date",IF(SUMPRODUCT(MAX((calc!$D$2:$D$1009=$A81)*(calc!$E$2:$E$1009=I$3)*calc!$C$2:$C$1009))=0,"No expiry",SUMPRODUCT(MAX((calc!$D$2:$D$1009=$A81)*(calc!$E$2:$E$1009=I$3)*calc!$C$2:$C$1009))))))</f>
      </c>
      <c r="J81" s="19">
        <f>IF(OR($A81="",J$3=""),"",IF(COUNTIFS(calc!$D$2:$D$1009,$A81,calc!$E$2:$E$1009,J$3)=0,"·",IF(COUNTIFS(calc!$D$2:$D$1009,$A81,calc!$E$2:$E$1009,J$3,calc!$F$2:$F$1009,1)&gt;0,"Check date",IF(SUMPRODUCT(MAX((calc!$D$2:$D$1009=$A81)*(calc!$E$2:$E$1009=J$3)*calc!$C$2:$C$1009))=0,"No expiry",SUMPRODUCT(MAX((calc!$D$2:$D$1009=$A81)*(calc!$E$2:$E$1009=J$3)*calc!$C$2:$C$1009))))))</f>
      </c>
      <c r="K81" s="19">
        <f>IF(OR($A81="",K$3=""),"",IF(COUNTIFS(calc!$D$2:$D$1009,$A81,calc!$E$2:$E$1009,K$3)=0,"·",IF(COUNTIFS(calc!$D$2:$D$1009,$A81,calc!$E$2:$E$1009,K$3,calc!$F$2:$F$1009,1)&gt;0,"Check date",IF(SUMPRODUCT(MAX((calc!$D$2:$D$1009=$A81)*(calc!$E$2:$E$1009=K$3)*calc!$C$2:$C$1009))=0,"No expiry",SUMPRODUCT(MAX((calc!$D$2:$D$1009=$A81)*(calc!$E$2:$E$1009=K$3)*calc!$C$2:$C$1009))))))</f>
      </c>
      <c r="L81" s="19">
        <f>IF(OR($A81="",L$3=""),"",IF(COUNTIFS(calc!$D$2:$D$1009,$A81,calc!$E$2:$E$1009,L$3)=0,"·",IF(COUNTIFS(calc!$D$2:$D$1009,$A81,calc!$E$2:$E$1009,L$3,calc!$F$2:$F$1009,1)&gt;0,"Check date",IF(SUMPRODUCT(MAX((calc!$D$2:$D$1009=$A81)*(calc!$E$2:$E$1009=L$3)*calc!$C$2:$C$1009))=0,"No expiry",SUMPRODUCT(MAX((calc!$D$2:$D$1009=$A81)*(calc!$E$2:$E$1009=L$3)*calc!$C$2:$C$1009))))))</f>
      </c>
      <c r="M81" s="19">
        <f>IF(OR($A81="",M$3=""),"",IF(COUNTIFS(calc!$D$2:$D$1009,$A81,calc!$E$2:$E$1009,M$3)=0,"·",IF(COUNTIFS(calc!$D$2:$D$1009,$A81,calc!$E$2:$E$1009,M$3,calc!$F$2:$F$1009,1)&gt;0,"Check date",IF(SUMPRODUCT(MAX((calc!$D$2:$D$1009=$A81)*(calc!$E$2:$E$1009=M$3)*calc!$C$2:$C$1009))=0,"No expiry",SUMPRODUCT(MAX((calc!$D$2:$D$1009=$A81)*(calc!$E$2:$E$1009=M$3)*calc!$C$2:$C$1009))))))</f>
      </c>
      <c r="N81" s="19">
        <f>IF(OR($A81="",N$3=""),"",IF(COUNTIFS(calc!$D$2:$D$1009,$A81,calc!$E$2:$E$1009,N$3)=0,"·",IF(COUNTIFS(calc!$D$2:$D$1009,$A81,calc!$E$2:$E$1009,N$3,calc!$F$2:$F$1009,1)&gt;0,"Check date",IF(SUMPRODUCT(MAX((calc!$D$2:$D$1009=$A81)*(calc!$E$2:$E$1009=N$3)*calc!$C$2:$C$1009))=0,"No expiry",SUMPRODUCT(MAX((calc!$D$2:$D$1009=$A81)*(calc!$E$2:$E$1009=N$3)*calc!$C$2:$C$1009))))))</f>
      </c>
      <c r="O81" s="19">
        <f>IF(OR($A81="",O$3=""),"",IF(COUNTIFS(calc!$D$2:$D$1009,$A81,calc!$E$2:$E$1009,O$3)=0,"·",IF(COUNTIFS(calc!$D$2:$D$1009,$A81,calc!$E$2:$E$1009,O$3,calc!$F$2:$F$1009,1)&gt;0,"Check date",IF(SUMPRODUCT(MAX((calc!$D$2:$D$1009=$A81)*(calc!$E$2:$E$1009=O$3)*calc!$C$2:$C$1009))=0,"No expiry",SUMPRODUCT(MAX((calc!$D$2:$D$1009=$A81)*(calc!$E$2:$E$1009=O$3)*calc!$C$2:$C$1009))))))</f>
      </c>
      <c r="P81" s="19">
        <f>IF(OR($A81="",P$3=""),"",IF(COUNTIFS(calc!$D$2:$D$1009,$A81,calc!$E$2:$E$1009,P$3)=0,"·",IF(COUNTIFS(calc!$D$2:$D$1009,$A81,calc!$E$2:$E$1009,P$3,calc!$F$2:$F$1009,1)&gt;0,"Check date",IF(SUMPRODUCT(MAX((calc!$D$2:$D$1009=$A81)*(calc!$E$2:$E$1009=P$3)*calc!$C$2:$C$1009))=0,"No expiry",SUMPRODUCT(MAX((calc!$D$2:$D$1009=$A81)*(calc!$E$2:$E$1009=P$3)*calc!$C$2:$C$1009))))))</f>
      </c>
      <c r="Q81" s="19">
        <f>IF(OR($A81="",Q$3=""),"",IF(COUNTIFS(calc!$D$2:$D$1009,$A81,calc!$E$2:$E$1009,Q$3)=0,"·",IF(COUNTIFS(calc!$D$2:$D$1009,$A81,calc!$E$2:$E$1009,Q$3,calc!$F$2:$F$1009,1)&gt;0,"Check date",IF(SUMPRODUCT(MAX((calc!$D$2:$D$1009=$A81)*(calc!$E$2:$E$1009=Q$3)*calc!$C$2:$C$1009))=0,"No expiry",SUMPRODUCT(MAX((calc!$D$2:$D$1009=$A81)*(calc!$E$2:$E$1009=Q$3)*calc!$C$2:$C$1009))))))</f>
      </c>
      <c r="R81" s="19">
        <f>IF(OR($A81="",R$3=""),"",IF(COUNTIFS(calc!$D$2:$D$1009,$A81,calc!$E$2:$E$1009,R$3)=0,"·",IF(COUNTIFS(calc!$D$2:$D$1009,$A81,calc!$E$2:$E$1009,R$3,calc!$F$2:$F$1009,1)&gt;0,"Check date",IF(SUMPRODUCT(MAX((calc!$D$2:$D$1009=$A81)*(calc!$E$2:$E$1009=R$3)*calc!$C$2:$C$1009))=0,"No expiry",SUMPRODUCT(MAX((calc!$D$2:$D$1009=$A81)*(calc!$E$2:$E$1009=R$3)*calc!$C$2:$C$1009))))))</f>
      </c>
      <c r="S81" s="19">
        <f>IF(OR($A81="",S$3=""),"",IF(COUNTIFS(calc!$D$2:$D$1009,$A81,calc!$E$2:$E$1009,S$3)=0,"·",IF(COUNTIFS(calc!$D$2:$D$1009,$A81,calc!$E$2:$E$1009,S$3,calc!$F$2:$F$1009,1)&gt;0,"Check date",IF(SUMPRODUCT(MAX((calc!$D$2:$D$1009=$A81)*(calc!$E$2:$E$1009=S$3)*calc!$C$2:$C$1009))=0,"No expiry",SUMPRODUCT(MAX((calc!$D$2:$D$1009=$A81)*(calc!$E$2:$E$1009=S$3)*calc!$C$2:$C$1009))))))</f>
      </c>
      <c r="T81" s="19">
        <f>IF(OR($A81="",T$3=""),"",IF(COUNTIFS(calc!$D$2:$D$1009,$A81,calc!$E$2:$E$1009,T$3)=0,"·",IF(COUNTIFS(calc!$D$2:$D$1009,$A81,calc!$E$2:$E$1009,T$3,calc!$F$2:$F$1009,1)&gt;0,"Check date",IF(SUMPRODUCT(MAX((calc!$D$2:$D$1009=$A81)*(calc!$E$2:$E$1009=T$3)*calc!$C$2:$C$1009))=0,"No expiry",SUMPRODUCT(MAX((calc!$D$2:$D$1009=$A81)*(calc!$E$2:$E$1009=T$3)*calc!$C$2:$C$1009))))))</f>
      </c>
      <c r="U81" s="19">
        <f>IF(OR($A81="",U$3=""),"",IF(COUNTIFS(calc!$D$2:$D$1009,$A81,calc!$E$2:$E$1009,U$3)=0,"·",IF(COUNTIFS(calc!$D$2:$D$1009,$A81,calc!$E$2:$E$1009,U$3,calc!$F$2:$F$1009,1)&gt;0,"Check date",IF(SUMPRODUCT(MAX((calc!$D$2:$D$1009=$A81)*(calc!$E$2:$E$1009=U$3)*calc!$C$2:$C$1009))=0,"No expiry",SUMPRODUCT(MAX((calc!$D$2:$D$1009=$A81)*(calc!$E$2:$E$1009=U$3)*calc!$C$2:$C$1009))))))</f>
      </c>
      <c r="V81" s="19">
        <f>IF(OR($A81="",V$3=""),"",IF(COUNTIFS(calc!$D$2:$D$1009,$A81,calc!$E$2:$E$1009,V$3)=0,"·",IF(COUNTIFS(calc!$D$2:$D$1009,$A81,calc!$E$2:$E$1009,V$3,calc!$F$2:$F$1009,1)&gt;0,"Check date",IF(SUMPRODUCT(MAX((calc!$D$2:$D$1009=$A81)*(calc!$E$2:$E$1009=V$3)*calc!$C$2:$C$1009))=0,"No expiry",SUMPRODUCT(MAX((calc!$D$2:$D$1009=$A81)*(calc!$E$2:$E$1009=V$3)*calc!$C$2:$C$1009))))))</f>
      </c>
      <c r="W81" s="19">
        <f>IF(OR($A81="",W$3=""),"",IF(COUNTIFS(calc!$D$2:$D$1009,$A81,calc!$E$2:$E$1009,W$3)=0,"·",IF(COUNTIFS(calc!$D$2:$D$1009,$A81,calc!$E$2:$E$1009,W$3,calc!$F$2:$F$1009,1)&gt;0,"Check date",IF(SUMPRODUCT(MAX((calc!$D$2:$D$1009=$A81)*(calc!$E$2:$E$1009=W$3)*calc!$C$2:$C$1009))=0,"No expiry",SUMPRODUCT(MAX((calc!$D$2:$D$1009=$A81)*(calc!$E$2:$E$1009=W$3)*calc!$C$2:$C$1009))))))</f>
      </c>
      <c r="X81" s="19">
        <f>IF(OR($A81="",X$3=""),"",IF(COUNTIFS(calc!$D$2:$D$1009,$A81,calc!$E$2:$E$1009,X$3)=0,"·",IF(COUNTIFS(calc!$D$2:$D$1009,$A81,calc!$E$2:$E$1009,X$3,calc!$F$2:$F$1009,1)&gt;0,"Check date",IF(SUMPRODUCT(MAX((calc!$D$2:$D$1009=$A81)*(calc!$E$2:$E$1009=X$3)*calc!$C$2:$C$1009))=0,"No expiry",SUMPRODUCT(MAX((calc!$D$2:$D$1009=$A81)*(calc!$E$2:$E$1009=X$3)*calc!$C$2:$C$1009))))))</f>
      </c>
      <c r="Y81" s="19">
        <f>IF(OR($A81="",Y$3=""),"",IF(COUNTIFS(calc!$D$2:$D$1009,$A81,calc!$E$2:$E$1009,Y$3)=0,"·",IF(COUNTIFS(calc!$D$2:$D$1009,$A81,calc!$E$2:$E$1009,Y$3,calc!$F$2:$F$1009,1)&gt;0,"Check date",IF(SUMPRODUCT(MAX((calc!$D$2:$D$1009=$A81)*(calc!$E$2:$E$1009=Y$3)*calc!$C$2:$C$1009))=0,"No expiry",SUMPRODUCT(MAX((calc!$D$2:$D$1009=$A81)*(calc!$E$2:$E$1009=Y$3)*calc!$C$2:$C$1009))))))</f>
      </c>
      <c r="Z81" s="19">
        <f>IF(OR($A81="",Z$3=""),"",IF(COUNTIFS(calc!$D$2:$D$1009,$A81,calc!$E$2:$E$1009,Z$3)=0,"·",IF(COUNTIFS(calc!$D$2:$D$1009,$A81,calc!$E$2:$E$1009,Z$3,calc!$F$2:$F$1009,1)&gt;0,"Check date",IF(SUMPRODUCT(MAX((calc!$D$2:$D$1009=$A81)*(calc!$E$2:$E$1009=Z$3)*calc!$C$2:$C$1009))=0,"No expiry",SUMPRODUCT(MAX((calc!$D$2:$D$1009=$A81)*(calc!$E$2:$E$1009=Z$3)*calc!$C$2:$C$1009))))))</f>
      </c>
    </row>
    <row r="82" spans="1:26" x14ac:dyDescent="0.25">
      <c r="A82">
        <f>IFERROR(INDEX(calc!$D$2:$D$1009,MATCH(ROW()-3,calc!$A$2:$A$1009,0)),"")</f>
      </c>
      <c r="B82" s="19">
        <f>IF(OR($A82="",B$3=""),"",IF(COUNTIFS(calc!$D$2:$D$1009,$A82,calc!$E$2:$E$1009,B$3)=0,"·",IF(COUNTIFS(calc!$D$2:$D$1009,$A82,calc!$E$2:$E$1009,B$3,calc!$F$2:$F$1009,1)&gt;0,"Check date",IF(SUMPRODUCT(MAX((calc!$D$2:$D$1009=$A82)*(calc!$E$2:$E$1009=B$3)*calc!$C$2:$C$1009))=0,"No expiry",SUMPRODUCT(MAX((calc!$D$2:$D$1009=$A82)*(calc!$E$2:$E$1009=B$3)*calc!$C$2:$C$1009))))))</f>
      </c>
      <c r="C82" s="19">
        <f>IF(OR($A82="",C$3=""),"",IF(COUNTIFS(calc!$D$2:$D$1009,$A82,calc!$E$2:$E$1009,C$3)=0,"·",IF(COUNTIFS(calc!$D$2:$D$1009,$A82,calc!$E$2:$E$1009,C$3,calc!$F$2:$F$1009,1)&gt;0,"Check date",IF(SUMPRODUCT(MAX((calc!$D$2:$D$1009=$A82)*(calc!$E$2:$E$1009=C$3)*calc!$C$2:$C$1009))=0,"No expiry",SUMPRODUCT(MAX((calc!$D$2:$D$1009=$A82)*(calc!$E$2:$E$1009=C$3)*calc!$C$2:$C$1009))))))</f>
      </c>
      <c r="D82" s="19">
        <f>IF(OR($A82="",D$3=""),"",IF(COUNTIFS(calc!$D$2:$D$1009,$A82,calc!$E$2:$E$1009,D$3)=0,"·",IF(COUNTIFS(calc!$D$2:$D$1009,$A82,calc!$E$2:$E$1009,D$3,calc!$F$2:$F$1009,1)&gt;0,"Check date",IF(SUMPRODUCT(MAX((calc!$D$2:$D$1009=$A82)*(calc!$E$2:$E$1009=D$3)*calc!$C$2:$C$1009))=0,"No expiry",SUMPRODUCT(MAX((calc!$D$2:$D$1009=$A82)*(calc!$E$2:$E$1009=D$3)*calc!$C$2:$C$1009))))))</f>
      </c>
      <c r="E82" s="19">
        <f>IF(OR($A82="",E$3=""),"",IF(COUNTIFS(calc!$D$2:$D$1009,$A82,calc!$E$2:$E$1009,E$3)=0,"·",IF(COUNTIFS(calc!$D$2:$D$1009,$A82,calc!$E$2:$E$1009,E$3,calc!$F$2:$F$1009,1)&gt;0,"Check date",IF(SUMPRODUCT(MAX((calc!$D$2:$D$1009=$A82)*(calc!$E$2:$E$1009=E$3)*calc!$C$2:$C$1009))=0,"No expiry",SUMPRODUCT(MAX((calc!$D$2:$D$1009=$A82)*(calc!$E$2:$E$1009=E$3)*calc!$C$2:$C$1009))))))</f>
      </c>
      <c r="F82" s="19">
        <f>IF(OR($A82="",F$3=""),"",IF(COUNTIFS(calc!$D$2:$D$1009,$A82,calc!$E$2:$E$1009,F$3)=0,"·",IF(COUNTIFS(calc!$D$2:$D$1009,$A82,calc!$E$2:$E$1009,F$3,calc!$F$2:$F$1009,1)&gt;0,"Check date",IF(SUMPRODUCT(MAX((calc!$D$2:$D$1009=$A82)*(calc!$E$2:$E$1009=F$3)*calc!$C$2:$C$1009))=0,"No expiry",SUMPRODUCT(MAX((calc!$D$2:$D$1009=$A82)*(calc!$E$2:$E$1009=F$3)*calc!$C$2:$C$1009))))))</f>
      </c>
      <c r="G82" s="19">
        <f>IF(OR($A82="",G$3=""),"",IF(COUNTIFS(calc!$D$2:$D$1009,$A82,calc!$E$2:$E$1009,G$3)=0,"·",IF(COUNTIFS(calc!$D$2:$D$1009,$A82,calc!$E$2:$E$1009,G$3,calc!$F$2:$F$1009,1)&gt;0,"Check date",IF(SUMPRODUCT(MAX((calc!$D$2:$D$1009=$A82)*(calc!$E$2:$E$1009=G$3)*calc!$C$2:$C$1009))=0,"No expiry",SUMPRODUCT(MAX((calc!$D$2:$D$1009=$A82)*(calc!$E$2:$E$1009=G$3)*calc!$C$2:$C$1009))))))</f>
      </c>
      <c r="H82" s="19">
        <f>IF(OR($A82="",H$3=""),"",IF(COUNTIFS(calc!$D$2:$D$1009,$A82,calc!$E$2:$E$1009,H$3)=0,"·",IF(COUNTIFS(calc!$D$2:$D$1009,$A82,calc!$E$2:$E$1009,H$3,calc!$F$2:$F$1009,1)&gt;0,"Check date",IF(SUMPRODUCT(MAX((calc!$D$2:$D$1009=$A82)*(calc!$E$2:$E$1009=H$3)*calc!$C$2:$C$1009))=0,"No expiry",SUMPRODUCT(MAX((calc!$D$2:$D$1009=$A82)*(calc!$E$2:$E$1009=H$3)*calc!$C$2:$C$1009))))))</f>
      </c>
      <c r="I82" s="19">
        <f>IF(OR($A82="",I$3=""),"",IF(COUNTIFS(calc!$D$2:$D$1009,$A82,calc!$E$2:$E$1009,I$3)=0,"·",IF(COUNTIFS(calc!$D$2:$D$1009,$A82,calc!$E$2:$E$1009,I$3,calc!$F$2:$F$1009,1)&gt;0,"Check date",IF(SUMPRODUCT(MAX((calc!$D$2:$D$1009=$A82)*(calc!$E$2:$E$1009=I$3)*calc!$C$2:$C$1009))=0,"No expiry",SUMPRODUCT(MAX((calc!$D$2:$D$1009=$A82)*(calc!$E$2:$E$1009=I$3)*calc!$C$2:$C$1009))))))</f>
      </c>
      <c r="J82" s="19">
        <f>IF(OR($A82="",J$3=""),"",IF(COUNTIFS(calc!$D$2:$D$1009,$A82,calc!$E$2:$E$1009,J$3)=0,"·",IF(COUNTIFS(calc!$D$2:$D$1009,$A82,calc!$E$2:$E$1009,J$3,calc!$F$2:$F$1009,1)&gt;0,"Check date",IF(SUMPRODUCT(MAX((calc!$D$2:$D$1009=$A82)*(calc!$E$2:$E$1009=J$3)*calc!$C$2:$C$1009))=0,"No expiry",SUMPRODUCT(MAX((calc!$D$2:$D$1009=$A82)*(calc!$E$2:$E$1009=J$3)*calc!$C$2:$C$1009))))))</f>
      </c>
      <c r="K82" s="19">
        <f>IF(OR($A82="",K$3=""),"",IF(COUNTIFS(calc!$D$2:$D$1009,$A82,calc!$E$2:$E$1009,K$3)=0,"·",IF(COUNTIFS(calc!$D$2:$D$1009,$A82,calc!$E$2:$E$1009,K$3,calc!$F$2:$F$1009,1)&gt;0,"Check date",IF(SUMPRODUCT(MAX((calc!$D$2:$D$1009=$A82)*(calc!$E$2:$E$1009=K$3)*calc!$C$2:$C$1009))=0,"No expiry",SUMPRODUCT(MAX((calc!$D$2:$D$1009=$A82)*(calc!$E$2:$E$1009=K$3)*calc!$C$2:$C$1009))))))</f>
      </c>
      <c r="L82" s="19">
        <f>IF(OR($A82="",L$3=""),"",IF(COUNTIFS(calc!$D$2:$D$1009,$A82,calc!$E$2:$E$1009,L$3)=0,"·",IF(COUNTIFS(calc!$D$2:$D$1009,$A82,calc!$E$2:$E$1009,L$3,calc!$F$2:$F$1009,1)&gt;0,"Check date",IF(SUMPRODUCT(MAX((calc!$D$2:$D$1009=$A82)*(calc!$E$2:$E$1009=L$3)*calc!$C$2:$C$1009))=0,"No expiry",SUMPRODUCT(MAX((calc!$D$2:$D$1009=$A82)*(calc!$E$2:$E$1009=L$3)*calc!$C$2:$C$1009))))))</f>
      </c>
      <c r="M82" s="19">
        <f>IF(OR($A82="",M$3=""),"",IF(COUNTIFS(calc!$D$2:$D$1009,$A82,calc!$E$2:$E$1009,M$3)=0,"·",IF(COUNTIFS(calc!$D$2:$D$1009,$A82,calc!$E$2:$E$1009,M$3,calc!$F$2:$F$1009,1)&gt;0,"Check date",IF(SUMPRODUCT(MAX((calc!$D$2:$D$1009=$A82)*(calc!$E$2:$E$1009=M$3)*calc!$C$2:$C$1009))=0,"No expiry",SUMPRODUCT(MAX((calc!$D$2:$D$1009=$A82)*(calc!$E$2:$E$1009=M$3)*calc!$C$2:$C$1009))))))</f>
      </c>
      <c r="N82" s="19">
        <f>IF(OR($A82="",N$3=""),"",IF(COUNTIFS(calc!$D$2:$D$1009,$A82,calc!$E$2:$E$1009,N$3)=0,"·",IF(COUNTIFS(calc!$D$2:$D$1009,$A82,calc!$E$2:$E$1009,N$3,calc!$F$2:$F$1009,1)&gt;0,"Check date",IF(SUMPRODUCT(MAX((calc!$D$2:$D$1009=$A82)*(calc!$E$2:$E$1009=N$3)*calc!$C$2:$C$1009))=0,"No expiry",SUMPRODUCT(MAX((calc!$D$2:$D$1009=$A82)*(calc!$E$2:$E$1009=N$3)*calc!$C$2:$C$1009))))))</f>
      </c>
      <c r="O82" s="19">
        <f>IF(OR($A82="",O$3=""),"",IF(COUNTIFS(calc!$D$2:$D$1009,$A82,calc!$E$2:$E$1009,O$3)=0,"·",IF(COUNTIFS(calc!$D$2:$D$1009,$A82,calc!$E$2:$E$1009,O$3,calc!$F$2:$F$1009,1)&gt;0,"Check date",IF(SUMPRODUCT(MAX((calc!$D$2:$D$1009=$A82)*(calc!$E$2:$E$1009=O$3)*calc!$C$2:$C$1009))=0,"No expiry",SUMPRODUCT(MAX((calc!$D$2:$D$1009=$A82)*(calc!$E$2:$E$1009=O$3)*calc!$C$2:$C$1009))))))</f>
      </c>
      <c r="P82" s="19">
        <f>IF(OR($A82="",P$3=""),"",IF(COUNTIFS(calc!$D$2:$D$1009,$A82,calc!$E$2:$E$1009,P$3)=0,"·",IF(COUNTIFS(calc!$D$2:$D$1009,$A82,calc!$E$2:$E$1009,P$3,calc!$F$2:$F$1009,1)&gt;0,"Check date",IF(SUMPRODUCT(MAX((calc!$D$2:$D$1009=$A82)*(calc!$E$2:$E$1009=P$3)*calc!$C$2:$C$1009))=0,"No expiry",SUMPRODUCT(MAX((calc!$D$2:$D$1009=$A82)*(calc!$E$2:$E$1009=P$3)*calc!$C$2:$C$1009))))))</f>
      </c>
      <c r="Q82" s="19">
        <f>IF(OR($A82="",Q$3=""),"",IF(COUNTIFS(calc!$D$2:$D$1009,$A82,calc!$E$2:$E$1009,Q$3)=0,"·",IF(COUNTIFS(calc!$D$2:$D$1009,$A82,calc!$E$2:$E$1009,Q$3,calc!$F$2:$F$1009,1)&gt;0,"Check date",IF(SUMPRODUCT(MAX((calc!$D$2:$D$1009=$A82)*(calc!$E$2:$E$1009=Q$3)*calc!$C$2:$C$1009))=0,"No expiry",SUMPRODUCT(MAX((calc!$D$2:$D$1009=$A82)*(calc!$E$2:$E$1009=Q$3)*calc!$C$2:$C$1009))))))</f>
      </c>
      <c r="R82" s="19">
        <f>IF(OR($A82="",R$3=""),"",IF(COUNTIFS(calc!$D$2:$D$1009,$A82,calc!$E$2:$E$1009,R$3)=0,"·",IF(COUNTIFS(calc!$D$2:$D$1009,$A82,calc!$E$2:$E$1009,R$3,calc!$F$2:$F$1009,1)&gt;0,"Check date",IF(SUMPRODUCT(MAX((calc!$D$2:$D$1009=$A82)*(calc!$E$2:$E$1009=R$3)*calc!$C$2:$C$1009))=0,"No expiry",SUMPRODUCT(MAX((calc!$D$2:$D$1009=$A82)*(calc!$E$2:$E$1009=R$3)*calc!$C$2:$C$1009))))))</f>
      </c>
      <c r="S82" s="19">
        <f>IF(OR($A82="",S$3=""),"",IF(COUNTIFS(calc!$D$2:$D$1009,$A82,calc!$E$2:$E$1009,S$3)=0,"·",IF(COUNTIFS(calc!$D$2:$D$1009,$A82,calc!$E$2:$E$1009,S$3,calc!$F$2:$F$1009,1)&gt;0,"Check date",IF(SUMPRODUCT(MAX((calc!$D$2:$D$1009=$A82)*(calc!$E$2:$E$1009=S$3)*calc!$C$2:$C$1009))=0,"No expiry",SUMPRODUCT(MAX((calc!$D$2:$D$1009=$A82)*(calc!$E$2:$E$1009=S$3)*calc!$C$2:$C$1009))))))</f>
      </c>
      <c r="T82" s="19">
        <f>IF(OR($A82="",T$3=""),"",IF(COUNTIFS(calc!$D$2:$D$1009,$A82,calc!$E$2:$E$1009,T$3)=0,"·",IF(COUNTIFS(calc!$D$2:$D$1009,$A82,calc!$E$2:$E$1009,T$3,calc!$F$2:$F$1009,1)&gt;0,"Check date",IF(SUMPRODUCT(MAX((calc!$D$2:$D$1009=$A82)*(calc!$E$2:$E$1009=T$3)*calc!$C$2:$C$1009))=0,"No expiry",SUMPRODUCT(MAX((calc!$D$2:$D$1009=$A82)*(calc!$E$2:$E$1009=T$3)*calc!$C$2:$C$1009))))))</f>
      </c>
      <c r="U82" s="19">
        <f>IF(OR($A82="",U$3=""),"",IF(COUNTIFS(calc!$D$2:$D$1009,$A82,calc!$E$2:$E$1009,U$3)=0,"·",IF(COUNTIFS(calc!$D$2:$D$1009,$A82,calc!$E$2:$E$1009,U$3,calc!$F$2:$F$1009,1)&gt;0,"Check date",IF(SUMPRODUCT(MAX((calc!$D$2:$D$1009=$A82)*(calc!$E$2:$E$1009=U$3)*calc!$C$2:$C$1009))=0,"No expiry",SUMPRODUCT(MAX((calc!$D$2:$D$1009=$A82)*(calc!$E$2:$E$1009=U$3)*calc!$C$2:$C$1009))))))</f>
      </c>
      <c r="V82" s="19">
        <f>IF(OR($A82="",V$3=""),"",IF(COUNTIFS(calc!$D$2:$D$1009,$A82,calc!$E$2:$E$1009,V$3)=0,"·",IF(COUNTIFS(calc!$D$2:$D$1009,$A82,calc!$E$2:$E$1009,V$3,calc!$F$2:$F$1009,1)&gt;0,"Check date",IF(SUMPRODUCT(MAX((calc!$D$2:$D$1009=$A82)*(calc!$E$2:$E$1009=V$3)*calc!$C$2:$C$1009))=0,"No expiry",SUMPRODUCT(MAX((calc!$D$2:$D$1009=$A82)*(calc!$E$2:$E$1009=V$3)*calc!$C$2:$C$1009))))))</f>
      </c>
      <c r="W82" s="19">
        <f>IF(OR($A82="",W$3=""),"",IF(COUNTIFS(calc!$D$2:$D$1009,$A82,calc!$E$2:$E$1009,W$3)=0,"·",IF(COUNTIFS(calc!$D$2:$D$1009,$A82,calc!$E$2:$E$1009,W$3,calc!$F$2:$F$1009,1)&gt;0,"Check date",IF(SUMPRODUCT(MAX((calc!$D$2:$D$1009=$A82)*(calc!$E$2:$E$1009=W$3)*calc!$C$2:$C$1009))=0,"No expiry",SUMPRODUCT(MAX((calc!$D$2:$D$1009=$A82)*(calc!$E$2:$E$1009=W$3)*calc!$C$2:$C$1009))))))</f>
      </c>
      <c r="X82" s="19">
        <f>IF(OR($A82="",X$3=""),"",IF(COUNTIFS(calc!$D$2:$D$1009,$A82,calc!$E$2:$E$1009,X$3)=0,"·",IF(COUNTIFS(calc!$D$2:$D$1009,$A82,calc!$E$2:$E$1009,X$3,calc!$F$2:$F$1009,1)&gt;0,"Check date",IF(SUMPRODUCT(MAX((calc!$D$2:$D$1009=$A82)*(calc!$E$2:$E$1009=X$3)*calc!$C$2:$C$1009))=0,"No expiry",SUMPRODUCT(MAX((calc!$D$2:$D$1009=$A82)*(calc!$E$2:$E$1009=X$3)*calc!$C$2:$C$1009))))))</f>
      </c>
      <c r="Y82" s="19">
        <f>IF(OR($A82="",Y$3=""),"",IF(COUNTIFS(calc!$D$2:$D$1009,$A82,calc!$E$2:$E$1009,Y$3)=0,"·",IF(COUNTIFS(calc!$D$2:$D$1009,$A82,calc!$E$2:$E$1009,Y$3,calc!$F$2:$F$1009,1)&gt;0,"Check date",IF(SUMPRODUCT(MAX((calc!$D$2:$D$1009=$A82)*(calc!$E$2:$E$1009=Y$3)*calc!$C$2:$C$1009))=0,"No expiry",SUMPRODUCT(MAX((calc!$D$2:$D$1009=$A82)*(calc!$E$2:$E$1009=Y$3)*calc!$C$2:$C$1009))))))</f>
      </c>
      <c r="Z82" s="19">
        <f>IF(OR($A82="",Z$3=""),"",IF(COUNTIFS(calc!$D$2:$D$1009,$A82,calc!$E$2:$E$1009,Z$3)=0,"·",IF(COUNTIFS(calc!$D$2:$D$1009,$A82,calc!$E$2:$E$1009,Z$3,calc!$F$2:$F$1009,1)&gt;0,"Check date",IF(SUMPRODUCT(MAX((calc!$D$2:$D$1009=$A82)*(calc!$E$2:$E$1009=Z$3)*calc!$C$2:$C$1009))=0,"No expiry",SUMPRODUCT(MAX((calc!$D$2:$D$1009=$A82)*(calc!$E$2:$E$1009=Z$3)*calc!$C$2:$C$1009))))))</f>
      </c>
    </row>
    <row r="83" spans="1:26" x14ac:dyDescent="0.25">
      <c r="A83">
        <f>IFERROR(INDEX(calc!$D$2:$D$1009,MATCH(ROW()-3,calc!$A$2:$A$1009,0)),"")</f>
      </c>
      <c r="B83" s="19">
        <f>IF(OR($A83="",B$3=""),"",IF(COUNTIFS(calc!$D$2:$D$1009,$A83,calc!$E$2:$E$1009,B$3)=0,"·",IF(COUNTIFS(calc!$D$2:$D$1009,$A83,calc!$E$2:$E$1009,B$3,calc!$F$2:$F$1009,1)&gt;0,"Check date",IF(SUMPRODUCT(MAX((calc!$D$2:$D$1009=$A83)*(calc!$E$2:$E$1009=B$3)*calc!$C$2:$C$1009))=0,"No expiry",SUMPRODUCT(MAX((calc!$D$2:$D$1009=$A83)*(calc!$E$2:$E$1009=B$3)*calc!$C$2:$C$1009))))))</f>
      </c>
      <c r="C83" s="19">
        <f>IF(OR($A83="",C$3=""),"",IF(COUNTIFS(calc!$D$2:$D$1009,$A83,calc!$E$2:$E$1009,C$3)=0,"·",IF(COUNTIFS(calc!$D$2:$D$1009,$A83,calc!$E$2:$E$1009,C$3,calc!$F$2:$F$1009,1)&gt;0,"Check date",IF(SUMPRODUCT(MAX((calc!$D$2:$D$1009=$A83)*(calc!$E$2:$E$1009=C$3)*calc!$C$2:$C$1009))=0,"No expiry",SUMPRODUCT(MAX((calc!$D$2:$D$1009=$A83)*(calc!$E$2:$E$1009=C$3)*calc!$C$2:$C$1009))))))</f>
      </c>
      <c r="D83" s="19">
        <f>IF(OR($A83="",D$3=""),"",IF(COUNTIFS(calc!$D$2:$D$1009,$A83,calc!$E$2:$E$1009,D$3)=0,"·",IF(COUNTIFS(calc!$D$2:$D$1009,$A83,calc!$E$2:$E$1009,D$3,calc!$F$2:$F$1009,1)&gt;0,"Check date",IF(SUMPRODUCT(MAX((calc!$D$2:$D$1009=$A83)*(calc!$E$2:$E$1009=D$3)*calc!$C$2:$C$1009))=0,"No expiry",SUMPRODUCT(MAX((calc!$D$2:$D$1009=$A83)*(calc!$E$2:$E$1009=D$3)*calc!$C$2:$C$1009))))))</f>
      </c>
      <c r="E83" s="19">
        <f>IF(OR($A83="",E$3=""),"",IF(COUNTIFS(calc!$D$2:$D$1009,$A83,calc!$E$2:$E$1009,E$3)=0,"·",IF(COUNTIFS(calc!$D$2:$D$1009,$A83,calc!$E$2:$E$1009,E$3,calc!$F$2:$F$1009,1)&gt;0,"Check date",IF(SUMPRODUCT(MAX((calc!$D$2:$D$1009=$A83)*(calc!$E$2:$E$1009=E$3)*calc!$C$2:$C$1009))=0,"No expiry",SUMPRODUCT(MAX((calc!$D$2:$D$1009=$A83)*(calc!$E$2:$E$1009=E$3)*calc!$C$2:$C$1009))))))</f>
      </c>
      <c r="F83" s="19">
        <f>IF(OR($A83="",F$3=""),"",IF(COUNTIFS(calc!$D$2:$D$1009,$A83,calc!$E$2:$E$1009,F$3)=0,"·",IF(COUNTIFS(calc!$D$2:$D$1009,$A83,calc!$E$2:$E$1009,F$3,calc!$F$2:$F$1009,1)&gt;0,"Check date",IF(SUMPRODUCT(MAX((calc!$D$2:$D$1009=$A83)*(calc!$E$2:$E$1009=F$3)*calc!$C$2:$C$1009))=0,"No expiry",SUMPRODUCT(MAX((calc!$D$2:$D$1009=$A83)*(calc!$E$2:$E$1009=F$3)*calc!$C$2:$C$1009))))))</f>
      </c>
      <c r="G83" s="19">
        <f>IF(OR($A83="",G$3=""),"",IF(COUNTIFS(calc!$D$2:$D$1009,$A83,calc!$E$2:$E$1009,G$3)=0,"·",IF(COUNTIFS(calc!$D$2:$D$1009,$A83,calc!$E$2:$E$1009,G$3,calc!$F$2:$F$1009,1)&gt;0,"Check date",IF(SUMPRODUCT(MAX((calc!$D$2:$D$1009=$A83)*(calc!$E$2:$E$1009=G$3)*calc!$C$2:$C$1009))=0,"No expiry",SUMPRODUCT(MAX((calc!$D$2:$D$1009=$A83)*(calc!$E$2:$E$1009=G$3)*calc!$C$2:$C$1009))))))</f>
      </c>
      <c r="H83" s="19">
        <f>IF(OR($A83="",H$3=""),"",IF(COUNTIFS(calc!$D$2:$D$1009,$A83,calc!$E$2:$E$1009,H$3)=0,"·",IF(COUNTIFS(calc!$D$2:$D$1009,$A83,calc!$E$2:$E$1009,H$3,calc!$F$2:$F$1009,1)&gt;0,"Check date",IF(SUMPRODUCT(MAX((calc!$D$2:$D$1009=$A83)*(calc!$E$2:$E$1009=H$3)*calc!$C$2:$C$1009))=0,"No expiry",SUMPRODUCT(MAX((calc!$D$2:$D$1009=$A83)*(calc!$E$2:$E$1009=H$3)*calc!$C$2:$C$1009))))))</f>
      </c>
      <c r="I83" s="19">
        <f>IF(OR($A83="",I$3=""),"",IF(COUNTIFS(calc!$D$2:$D$1009,$A83,calc!$E$2:$E$1009,I$3)=0,"·",IF(COUNTIFS(calc!$D$2:$D$1009,$A83,calc!$E$2:$E$1009,I$3,calc!$F$2:$F$1009,1)&gt;0,"Check date",IF(SUMPRODUCT(MAX((calc!$D$2:$D$1009=$A83)*(calc!$E$2:$E$1009=I$3)*calc!$C$2:$C$1009))=0,"No expiry",SUMPRODUCT(MAX((calc!$D$2:$D$1009=$A83)*(calc!$E$2:$E$1009=I$3)*calc!$C$2:$C$1009))))))</f>
      </c>
      <c r="J83" s="19">
        <f>IF(OR($A83="",J$3=""),"",IF(COUNTIFS(calc!$D$2:$D$1009,$A83,calc!$E$2:$E$1009,J$3)=0,"·",IF(COUNTIFS(calc!$D$2:$D$1009,$A83,calc!$E$2:$E$1009,J$3,calc!$F$2:$F$1009,1)&gt;0,"Check date",IF(SUMPRODUCT(MAX((calc!$D$2:$D$1009=$A83)*(calc!$E$2:$E$1009=J$3)*calc!$C$2:$C$1009))=0,"No expiry",SUMPRODUCT(MAX((calc!$D$2:$D$1009=$A83)*(calc!$E$2:$E$1009=J$3)*calc!$C$2:$C$1009))))))</f>
      </c>
      <c r="K83" s="19">
        <f>IF(OR($A83="",K$3=""),"",IF(COUNTIFS(calc!$D$2:$D$1009,$A83,calc!$E$2:$E$1009,K$3)=0,"·",IF(COUNTIFS(calc!$D$2:$D$1009,$A83,calc!$E$2:$E$1009,K$3,calc!$F$2:$F$1009,1)&gt;0,"Check date",IF(SUMPRODUCT(MAX((calc!$D$2:$D$1009=$A83)*(calc!$E$2:$E$1009=K$3)*calc!$C$2:$C$1009))=0,"No expiry",SUMPRODUCT(MAX((calc!$D$2:$D$1009=$A83)*(calc!$E$2:$E$1009=K$3)*calc!$C$2:$C$1009))))))</f>
      </c>
      <c r="L83" s="19">
        <f>IF(OR($A83="",L$3=""),"",IF(COUNTIFS(calc!$D$2:$D$1009,$A83,calc!$E$2:$E$1009,L$3)=0,"·",IF(COUNTIFS(calc!$D$2:$D$1009,$A83,calc!$E$2:$E$1009,L$3,calc!$F$2:$F$1009,1)&gt;0,"Check date",IF(SUMPRODUCT(MAX((calc!$D$2:$D$1009=$A83)*(calc!$E$2:$E$1009=L$3)*calc!$C$2:$C$1009))=0,"No expiry",SUMPRODUCT(MAX((calc!$D$2:$D$1009=$A83)*(calc!$E$2:$E$1009=L$3)*calc!$C$2:$C$1009))))))</f>
      </c>
      <c r="M83" s="19">
        <f>IF(OR($A83="",M$3=""),"",IF(COUNTIFS(calc!$D$2:$D$1009,$A83,calc!$E$2:$E$1009,M$3)=0,"·",IF(COUNTIFS(calc!$D$2:$D$1009,$A83,calc!$E$2:$E$1009,M$3,calc!$F$2:$F$1009,1)&gt;0,"Check date",IF(SUMPRODUCT(MAX((calc!$D$2:$D$1009=$A83)*(calc!$E$2:$E$1009=M$3)*calc!$C$2:$C$1009))=0,"No expiry",SUMPRODUCT(MAX((calc!$D$2:$D$1009=$A83)*(calc!$E$2:$E$1009=M$3)*calc!$C$2:$C$1009))))))</f>
      </c>
      <c r="N83" s="19">
        <f>IF(OR($A83="",N$3=""),"",IF(COUNTIFS(calc!$D$2:$D$1009,$A83,calc!$E$2:$E$1009,N$3)=0,"·",IF(COUNTIFS(calc!$D$2:$D$1009,$A83,calc!$E$2:$E$1009,N$3,calc!$F$2:$F$1009,1)&gt;0,"Check date",IF(SUMPRODUCT(MAX((calc!$D$2:$D$1009=$A83)*(calc!$E$2:$E$1009=N$3)*calc!$C$2:$C$1009))=0,"No expiry",SUMPRODUCT(MAX((calc!$D$2:$D$1009=$A83)*(calc!$E$2:$E$1009=N$3)*calc!$C$2:$C$1009))))))</f>
      </c>
      <c r="O83" s="19">
        <f>IF(OR($A83="",O$3=""),"",IF(COUNTIFS(calc!$D$2:$D$1009,$A83,calc!$E$2:$E$1009,O$3)=0,"·",IF(COUNTIFS(calc!$D$2:$D$1009,$A83,calc!$E$2:$E$1009,O$3,calc!$F$2:$F$1009,1)&gt;0,"Check date",IF(SUMPRODUCT(MAX((calc!$D$2:$D$1009=$A83)*(calc!$E$2:$E$1009=O$3)*calc!$C$2:$C$1009))=0,"No expiry",SUMPRODUCT(MAX((calc!$D$2:$D$1009=$A83)*(calc!$E$2:$E$1009=O$3)*calc!$C$2:$C$1009))))))</f>
      </c>
      <c r="P83" s="19">
        <f>IF(OR($A83="",P$3=""),"",IF(COUNTIFS(calc!$D$2:$D$1009,$A83,calc!$E$2:$E$1009,P$3)=0,"·",IF(COUNTIFS(calc!$D$2:$D$1009,$A83,calc!$E$2:$E$1009,P$3,calc!$F$2:$F$1009,1)&gt;0,"Check date",IF(SUMPRODUCT(MAX((calc!$D$2:$D$1009=$A83)*(calc!$E$2:$E$1009=P$3)*calc!$C$2:$C$1009))=0,"No expiry",SUMPRODUCT(MAX((calc!$D$2:$D$1009=$A83)*(calc!$E$2:$E$1009=P$3)*calc!$C$2:$C$1009))))))</f>
      </c>
      <c r="Q83" s="19">
        <f>IF(OR($A83="",Q$3=""),"",IF(COUNTIFS(calc!$D$2:$D$1009,$A83,calc!$E$2:$E$1009,Q$3)=0,"·",IF(COUNTIFS(calc!$D$2:$D$1009,$A83,calc!$E$2:$E$1009,Q$3,calc!$F$2:$F$1009,1)&gt;0,"Check date",IF(SUMPRODUCT(MAX((calc!$D$2:$D$1009=$A83)*(calc!$E$2:$E$1009=Q$3)*calc!$C$2:$C$1009))=0,"No expiry",SUMPRODUCT(MAX((calc!$D$2:$D$1009=$A83)*(calc!$E$2:$E$1009=Q$3)*calc!$C$2:$C$1009))))))</f>
      </c>
      <c r="R83" s="19">
        <f>IF(OR($A83="",R$3=""),"",IF(COUNTIFS(calc!$D$2:$D$1009,$A83,calc!$E$2:$E$1009,R$3)=0,"·",IF(COUNTIFS(calc!$D$2:$D$1009,$A83,calc!$E$2:$E$1009,R$3,calc!$F$2:$F$1009,1)&gt;0,"Check date",IF(SUMPRODUCT(MAX((calc!$D$2:$D$1009=$A83)*(calc!$E$2:$E$1009=R$3)*calc!$C$2:$C$1009))=0,"No expiry",SUMPRODUCT(MAX((calc!$D$2:$D$1009=$A83)*(calc!$E$2:$E$1009=R$3)*calc!$C$2:$C$1009))))))</f>
      </c>
      <c r="S83" s="19">
        <f>IF(OR($A83="",S$3=""),"",IF(COUNTIFS(calc!$D$2:$D$1009,$A83,calc!$E$2:$E$1009,S$3)=0,"·",IF(COUNTIFS(calc!$D$2:$D$1009,$A83,calc!$E$2:$E$1009,S$3,calc!$F$2:$F$1009,1)&gt;0,"Check date",IF(SUMPRODUCT(MAX((calc!$D$2:$D$1009=$A83)*(calc!$E$2:$E$1009=S$3)*calc!$C$2:$C$1009))=0,"No expiry",SUMPRODUCT(MAX((calc!$D$2:$D$1009=$A83)*(calc!$E$2:$E$1009=S$3)*calc!$C$2:$C$1009))))))</f>
      </c>
      <c r="T83" s="19">
        <f>IF(OR($A83="",T$3=""),"",IF(COUNTIFS(calc!$D$2:$D$1009,$A83,calc!$E$2:$E$1009,T$3)=0,"·",IF(COUNTIFS(calc!$D$2:$D$1009,$A83,calc!$E$2:$E$1009,T$3,calc!$F$2:$F$1009,1)&gt;0,"Check date",IF(SUMPRODUCT(MAX((calc!$D$2:$D$1009=$A83)*(calc!$E$2:$E$1009=T$3)*calc!$C$2:$C$1009))=0,"No expiry",SUMPRODUCT(MAX((calc!$D$2:$D$1009=$A83)*(calc!$E$2:$E$1009=T$3)*calc!$C$2:$C$1009))))))</f>
      </c>
      <c r="U83" s="19">
        <f>IF(OR($A83="",U$3=""),"",IF(COUNTIFS(calc!$D$2:$D$1009,$A83,calc!$E$2:$E$1009,U$3)=0,"·",IF(COUNTIFS(calc!$D$2:$D$1009,$A83,calc!$E$2:$E$1009,U$3,calc!$F$2:$F$1009,1)&gt;0,"Check date",IF(SUMPRODUCT(MAX((calc!$D$2:$D$1009=$A83)*(calc!$E$2:$E$1009=U$3)*calc!$C$2:$C$1009))=0,"No expiry",SUMPRODUCT(MAX((calc!$D$2:$D$1009=$A83)*(calc!$E$2:$E$1009=U$3)*calc!$C$2:$C$1009))))))</f>
      </c>
      <c r="V83" s="19">
        <f>IF(OR($A83="",V$3=""),"",IF(COUNTIFS(calc!$D$2:$D$1009,$A83,calc!$E$2:$E$1009,V$3)=0,"·",IF(COUNTIFS(calc!$D$2:$D$1009,$A83,calc!$E$2:$E$1009,V$3,calc!$F$2:$F$1009,1)&gt;0,"Check date",IF(SUMPRODUCT(MAX((calc!$D$2:$D$1009=$A83)*(calc!$E$2:$E$1009=V$3)*calc!$C$2:$C$1009))=0,"No expiry",SUMPRODUCT(MAX((calc!$D$2:$D$1009=$A83)*(calc!$E$2:$E$1009=V$3)*calc!$C$2:$C$1009))))))</f>
      </c>
      <c r="W83" s="19">
        <f>IF(OR($A83="",W$3=""),"",IF(COUNTIFS(calc!$D$2:$D$1009,$A83,calc!$E$2:$E$1009,W$3)=0,"·",IF(COUNTIFS(calc!$D$2:$D$1009,$A83,calc!$E$2:$E$1009,W$3,calc!$F$2:$F$1009,1)&gt;0,"Check date",IF(SUMPRODUCT(MAX((calc!$D$2:$D$1009=$A83)*(calc!$E$2:$E$1009=W$3)*calc!$C$2:$C$1009))=0,"No expiry",SUMPRODUCT(MAX((calc!$D$2:$D$1009=$A83)*(calc!$E$2:$E$1009=W$3)*calc!$C$2:$C$1009))))))</f>
      </c>
      <c r="X83" s="19">
        <f>IF(OR($A83="",X$3=""),"",IF(COUNTIFS(calc!$D$2:$D$1009,$A83,calc!$E$2:$E$1009,X$3)=0,"·",IF(COUNTIFS(calc!$D$2:$D$1009,$A83,calc!$E$2:$E$1009,X$3,calc!$F$2:$F$1009,1)&gt;0,"Check date",IF(SUMPRODUCT(MAX((calc!$D$2:$D$1009=$A83)*(calc!$E$2:$E$1009=X$3)*calc!$C$2:$C$1009))=0,"No expiry",SUMPRODUCT(MAX((calc!$D$2:$D$1009=$A83)*(calc!$E$2:$E$1009=X$3)*calc!$C$2:$C$1009))))))</f>
      </c>
      <c r="Y83" s="19">
        <f>IF(OR($A83="",Y$3=""),"",IF(COUNTIFS(calc!$D$2:$D$1009,$A83,calc!$E$2:$E$1009,Y$3)=0,"·",IF(COUNTIFS(calc!$D$2:$D$1009,$A83,calc!$E$2:$E$1009,Y$3,calc!$F$2:$F$1009,1)&gt;0,"Check date",IF(SUMPRODUCT(MAX((calc!$D$2:$D$1009=$A83)*(calc!$E$2:$E$1009=Y$3)*calc!$C$2:$C$1009))=0,"No expiry",SUMPRODUCT(MAX((calc!$D$2:$D$1009=$A83)*(calc!$E$2:$E$1009=Y$3)*calc!$C$2:$C$1009))))))</f>
      </c>
      <c r="Z83" s="19">
        <f>IF(OR($A83="",Z$3=""),"",IF(COUNTIFS(calc!$D$2:$D$1009,$A83,calc!$E$2:$E$1009,Z$3)=0,"·",IF(COUNTIFS(calc!$D$2:$D$1009,$A83,calc!$E$2:$E$1009,Z$3,calc!$F$2:$F$1009,1)&gt;0,"Check date",IF(SUMPRODUCT(MAX((calc!$D$2:$D$1009=$A83)*(calc!$E$2:$E$1009=Z$3)*calc!$C$2:$C$1009))=0,"No expiry",SUMPRODUCT(MAX((calc!$D$2:$D$1009=$A83)*(calc!$E$2:$E$1009=Z$3)*calc!$C$2:$C$1009))))))</f>
      </c>
    </row>
    <row r="84" spans="1:26" x14ac:dyDescent="0.25">
      <c r="A84">
        <f>IFERROR(INDEX(calc!$D$2:$D$1009,MATCH(ROW()-3,calc!$A$2:$A$1009,0)),"")</f>
      </c>
      <c r="B84" s="19">
        <f>IF(OR($A84="",B$3=""),"",IF(COUNTIFS(calc!$D$2:$D$1009,$A84,calc!$E$2:$E$1009,B$3)=0,"·",IF(COUNTIFS(calc!$D$2:$D$1009,$A84,calc!$E$2:$E$1009,B$3,calc!$F$2:$F$1009,1)&gt;0,"Check date",IF(SUMPRODUCT(MAX((calc!$D$2:$D$1009=$A84)*(calc!$E$2:$E$1009=B$3)*calc!$C$2:$C$1009))=0,"No expiry",SUMPRODUCT(MAX((calc!$D$2:$D$1009=$A84)*(calc!$E$2:$E$1009=B$3)*calc!$C$2:$C$1009))))))</f>
      </c>
      <c r="C84" s="19">
        <f>IF(OR($A84="",C$3=""),"",IF(COUNTIFS(calc!$D$2:$D$1009,$A84,calc!$E$2:$E$1009,C$3)=0,"·",IF(COUNTIFS(calc!$D$2:$D$1009,$A84,calc!$E$2:$E$1009,C$3,calc!$F$2:$F$1009,1)&gt;0,"Check date",IF(SUMPRODUCT(MAX((calc!$D$2:$D$1009=$A84)*(calc!$E$2:$E$1009=C$3)*calc!$C$2:$C$1009))=0,"No expiry",SUMPRODUCT(MAX((calc!$D$2:$D$1009=$A84)*(calc!$E$2:$E$1009=C$3)*calc!$C$2:$C$1009))))))</f>
      </c>
      <c r="D84" s="19">
        <f>IF(OR($A84="",D$3=""),"",IF(COUNTIFS(calc!$D$2:$D$1009,$A84,calc!$E$2:$E$1009,D$3)=0,"·",IF(COUNTIFS(calc!$D$2:$D$1009,$A84,calc!$E$2:$E$1009,D$3,calc!$F$2:$F$1009,1)&gt;0,"Check date",IF(SUMPRODUCT(MAX((calc!$D$2:$D$1009=$A84)*(calc!$E$2:$E$1009=D$3)*calc!$C$2:$C$1009))=0,"No expiry",SUMPRODUCT(MAX((calc!$D$2:$D$1009=$A84)*(calc!$E$2:$E$1009=D$3)*calc!$C$2:$C$1009))))))</f>
      </c>
      <c r="E84" s="19">
        <f>IF(OR($A84="",E$3=""),"",IF(COUNTIFS(calc!$D$2:$D$1009,$A84,calc!$E$2:$E$1009,E$3)=0,"·",IF(COUNTIFS(calc!$D$2:$D$1009,$A84,calc!$E$2:$E$1009,E$3,calc!$F$2:$F$1009,1)&gt;0,"Check date",IF(SUMPRODUCT(MAX((calc!$D$2:$D$1009=$A84)*(calc!$E$2:$E$1009=E$3)*calc!$C$2:$C$1009))=0,"No expiry",SUMPRODUCT(MAX((calc!$D$2:$D$1009=$A84)*(calc!$E$2:$E$1009=E$3)*calc!$C$2:$C$1009))))))</f>
      </c>
      <c r="F84" s="19">
        <f>IF(OR($A84="",F$3=""),"",IF(COUNTIFS(calc!$D$2:$D$1009,$A84,calc!$E$2:$E$1009,F$3)=0,"·",IF(COUNTIFS(calc!$D$2:$D$1009,$A84,calc!$E$2:$E$1009,F$3,calc!$F$2:$F$1009,1)&gt;0,"Check date",IF(SUMPRODUCT(MAX((calc!$D$2:$D$1009=$A84)*(calc!$E$2:$E$1009=F$3)*calc!$C$2:$C$1009))=0,"No expiry",SUMPRODUCT(MAX((calc!$D$2:$D$1009=$A84)*(calc!$E$2:$E$1009=F$3)*calc!$C$2:$C$1009))))))</f>
      </c>
      <c r="G84" s="19">
        <f>IF(OR($A84="",G$3=""),"",IF(COUNTIFS(calc!$D$2:$D$1009,$A84,calc!$E$2:$E$1009,G$3)=0,"·",IF(COUNTIFS(calc!$D$2:$D$1009,$A84,calc!$E$2:$E$1009,G$3,calc!$F$2:$F$1009,1)&gt;0,"Check date",IF(SUMPRODUCT(MAX((calc!$D$2:$D$1009=$A84)*(calc!$E$2:$E$1009=G$3)*calc!$C$2:$C$1009))=0,"No expiry",SUMPRODUCT(MAX((calc!$D$2:$D$1009=$A84)*(calc!$E$2:$E$1009=G$3)*calc!$C$2:$C$1009))))))</f>
      </c>
      <c r="H84" s="19">
        <f>IF(OR($A84="",H$3=""),"",IF(COUNTIFS(calc!$D$2:$D$1009,$A84,calc!$E$2:$E$1009,H$3)=0,"·",IF(COUNTIFS(calc!$D$2:$D$1009,$A84,calc!$E$2:$E$1009,H$3,calc!$F$2:$F$1009,1)&gt;0,"Check date",IF(SUMPRODUCT(MAX((calc!$D$2:$D$1009=$A84)*(calc!$E$2:$E$1009=H$3)*calc!$C$2:$C$1009))=0,"No expiry",SUMPRODUCT(MAX((calc!$D$2:$D$1009=$A84)*(calc!$E$2:$E$1009=H$3)*calc!$C$2:$C$1009))))))</f>
      </c>
      <c r="I84" s="19">
        <f>IF(OR($A84="",I$3=""),"",IF(COUNTIFS(calc!$D$2:$D$1009,$A84,calc!$E$2:$E$1009,I$3)=0,"·",IF(COUNTIFS(calc!$D$2:$D$1009,$A84,calc!$E$2:$E$1009,I$3,calc!$F$2:$F$1009,1)&gt;0,"Check date",IF(SUMPRODUCT(MAX((calc!$D$2:$D$1009=$A84)*(calc!$E$2:$E$1009=I$3)*calc!$C$2:$C$1009))=0,"No expiry",SUMPRODUCT(MAX((calc!$D$2:$D$1009=$A84)*(calc!$E$2:$E$1009=I$3)*calc!$C$2:$C$1009))))))</f>
      </c>
      <c r="J84" s="19">
        <f>IF(OR($A84="",J$3=""),"",IF(COUNTIFS(calc!$D$2:$D$1009,$A84,calc!$E$2:$E$1009,J$3)=0,"·",IF(COUNTIFS(calc!$D$2:$D$1009,$A84,calc!$E$2:$E$1009,J$3,calc!$F$2:$F$1009,1)&gt;0,"Check date",IF(SUMPRODUCT(MAX((calc!$D$2:$D$1009=$A84)*(calc!$E$2:$E$1009=J$3)*calc!$C$2:$C$1009))=0,"No expiry",SUMPRODUCT(MAX((calc!$D$2:$D$1009=$A84)*(calc!$E$2:$E$1009=J$3)*calc!$C$2:$C$1009))))))</f>
      </c>
      <c r="K84" s="19">
        <f>IF(OR($A84="",K$3=""),"",IF(COUNTIFS(calc!$D$2:$D$1009,$A84,calc!$E$2:$E$1009,K$3)=0,"·",IF(COUNTIFS(calc!$D$2:$D$1009,$A84,calc!$E$2:$E$1009,K$3,calc!$F$2:$F$1009,1)&gt;0,"Check date",IF(SUMPRODUCT(MAX((calc!$D$2:$D$1009=$A84)*(calc!$E$2:$E$1009=K$3)*calc!$C$2:$C$1009))=0,"No expiry",SUMPRODUCT(MAX((calc!$D$2:$D$1009=$A84)*(calc!$E$2:$E$1009=K$3)*calc!$C$2:$C$1009))))))</f>
      </c>
      <c r="L84" s="19">
        <f>IF(OR($A84="",L$3=""),"",IF(COUNTIFS(calc!$D$2:$D$1009,$A84,calc!$E$2:$E$1009,L$3)=0,"·",IF(COUNTIFS(calc!$D$2:$D$1009,$A84,calc!$E$2:$E$1009,L$3,calc!$F$2:$F$1009,1)&gt;0,"Check date",IF(SUMPRODUCT(MAX((calc!$D$2:$D$1009=$A84)*(calc!$E$2:$E$1009=L$3)*calc!$C$2:$C$1009))=0,"No expiry",SUMPRODUCT(MAX((calc!$D$2:$D$1009=$A84)*(calc!$E$2:$E$1009=L$3)*calc!$C$2:$C$1009))))))</f>
      </c>
      <c r="M84" s="19">
        <f>IF(OR($A84="",M$3=""),"",IF(COUNTIFS(calc!$D$2:$D$1009,$A84,calc!$E$2:$E$1009,M$3)=0,"·",IF(COUNTIFS(calc!$D$2:$D$1009,$A84,calc!$E$2:$E$1009,M$3,calc!$F$2:$F$1009,1)&gt;0,"Check date",IF(SUMPRODUCT(MAX((calc!$D$2:$D$1009=$A84)*(calc!$E$2:$E$1009=M$3)*calc!$C$2:$C$1009))=0,"No expiry",SUMPRODUCT(MAX((calc!$D$2:$D$1009=$A84)*(calc!$E$2:$E$1009=M$3)*calc!$C$2:$C$1009))))))</f>
      </c>
      <c r="N84" s="19">
        <f>IF(OR($A84="",N$3=""),"",IF(COUNTIFS(calc!$D$2:$D$1009,$A84,calc!$E$2:$E$1009,N$3)=0,"·",IF(COUNTIFS(calc!$D$2:$D$1009,$A84,calc!$E$2:$E$1009,N$3,calc!$F$2:$F$1009,1)&gt;0,"Check date",IF(SUMPRODUCT(MAX((calc!$D$2:$D$1009=$A84)*(calc!$E$2:$E$1009=N$3)*calc!$C$2:$C$1009))=0,"No expiry",SUMPRODUCT(MAX((calc!$D$2:$D$1009=$A84)*(calc!$E$2:$E$1009=N$3)*calc!$C$2:$C$1009))))))</f>
      </c>
      <c r="O84" s="19">
        <f>IF(OR($A84="",O$3=""),"",IF(COUNTIFS(calc!$D$2:$D$1009,$A84,calc!$E$2:$E$1009,O$3)=0,"·",IF(COUNTIFS(calc!$D$2:$D$1009,$A84,calc!$E$2:$E$1009,O$3,calc!$F$2:$F$1009,1)&gt;0,"Check date",IF(SUMPRODUCT(MAX((calc!$D$2:$D$1009=$A84)*(calc!$E$2:$E$1009=O$3)*calc!$C$2:$C$1009))=0,"No expiry",SUMPRODUCT(MAX((calc!$D$2:$D$1009=$A84)*(calc!$E$2:$E$1009=O$3)*calc!$C$2:$C$1009))))))</f>
      </c>
      <c r="P84" s="19">
        <f>IF(OR($A84="",P$3=""),"",IF(COUNTIFS(calc!$D$2:$D$1009,$A84,calc!$E$2:$E$1009,P$3)=0,"·",IF(COUNTIFS(calc!$D$2:$D$1009,$A84,calc!$E$2:$E$1009,P$3,calc!$F$2:$F$1009,1)&gt;0,"Check date",IF(SUMPRODUCT(MAX((calc!$D$2:$D$1009=$A84)*(calc!$E$2:$E$1009=P$3)*calc!$C$2:$C$1009))=0,"No expiry",SUMPRODUCT(MAX((calc!$D$2:$D$1009=$A84)*(calc!$E$2:$E$1009=P$3)*calc!$C$2:$C$1009))))))</f>
      </c>
      <c r="Q84" s="19">
        <f>IF(OR($A84="",Q$3=""),"",IF(COUNTIFS(calc!$D$2:$D$1009,$A84,calc!$E$2:$E$1009,Q$3)=0,"·",IF(COUNTIFS(calc!$D$2:$D$1009,$A84,calc!$E$2:$E$1009,Q$3,calc!$F$2:$F$1009,1)&gt;0,"Check date",IF(SUMPRODUCT(MAX((calc!$D$2:$D$1009=$A84)*(calc!$E$2:$E$1009=Q$3)*calc!$C$2:$C$1009))=0,"No expiry",SUMPRODUCT(MAX((calc!$D$2:$D$1009=$A84)*(calc!$E$2:$E$1009=Q$3)*calc!$C$2:$C$1009))))))</f>
      </c>
      <c r="R84" s="19">
        <f>IF(OR($A84="",R$3=""),"",IF(COUNTIFS(calc!$D$2:$D$1009,$A84,calc!$E$2:$E$1009,R$3)=0,"·",IF(COUNTIFS(calc!$D$2:$D$1009,$A84,calc!$E$2:$E$1009,R$3,calc!$F$2:$F$1009,1)&gt;0,"Check date",IF(SUMPRODUCT(MAX((calc!$D$2:$D$1009=$A84)*(calc!$E$2:$E$1009=R$3)*calc!$C$2:$C$1009))=0,"No expiry",SUMPRODUCT(MAX((calc!$D$2:$D$1009=$A84)*(calc!$E$2:$E$1009=R$3)*calc!$C$2:$C$1009))))))</f>
      </c>
      <c r="S84" s="19">
        <f>IF(OR($A84="",S$3=""),"",IF(COUNTIFS(calc!$D$2:$D$1009,$A84,calc!$E$2:$E$1009,S$3)=0,"·",IF(COUNTIFS(calc!$D$2:$D$1009,$A84,calc!$E$2:$E$1009,S$3,calc!$F$2:$F$1009,1)&gt;0,"Check date",IF(SUMPRODUCT(MAX((calc!$D$2:$D$1009=$A84)*(calc!$E$2:$E$1009=S$3)*calc!$C$2:$C$1009))=0,"No expiry",SUMPRODUCT(MAX((calc!$D$2:$D$1009=$A84)*(calc!$E$2:$E$1009=S$3)*calc!$C$2:$C$1009))))))</f>
      </c>
      <c r="T84" s="19">
        <f>IF(OR($A84="",T$3=""),"",IF(COUNTIFS(calc!$D$2:$D$1009,$A84,calc!$E$2:$E$1009,T$3)=0,"·",IF(COUNTIFS(calc!$D$2:$D$1009,$A84,calc!$E$2:$E$1009,T$3,calc!$F$2:$F$1009,1)&gt;0,"Check date",IF(SUMPRODUCT(MAX((calc!$D$2:$D$1009=$A84)*(calc!$E$2:$E$1009=T$3)*calc!$C$2:$C$1009))=0,"No expiry",SUMPRODUCT(MAX((calc!$D$2:$D$1009=$A84)*(calc!$E$2:$E$1009=T$3)*calc!$C$2:$C$1009))))))</f>
      </c>
      <c r="U84" s="19">
        <f>IF(OR($A84="",U$3=""),"",IF(COUNTIFS(calc!$D$2:$D$1009,$A84,calc!$E$2:$E$1009,U$3)=0,"·",IF(COUNTIFS(calc!$D$2:$D$1009,$A84,calc!$E$2:$E$1009,U$3,calc!$F$2:$F$1009,1)&gt;0,"Check date",IF(SUMPRODUCT(MAX((calc!$D$2:$D$1009=$A84)*(calc!$E$2:$E$1009=U$3)*calc!$C$2:$C$1009))=0,"No expiry",SUMPRODUCT(MAX((calc!$D$2:$D$1009=$A84)*(calc!$E$2:$E$1009=U$3)*calc!$C$2:$C$1009))))))</f>
      </c>
      <c r="V84" s="19">
        <f>IF(OR($A84="",V$3=""),"",IF(COUNTIFS(calc!$D$2:$D$1009,$A84,calc!$E$2:$E$1009,V$3)=0,"·",IF(COUNTIFS(calc!$D$2:$D$1009,$A84,calc!$E$2:$E$1009,V$3,calc!$F$2:$F$1009,1)&gt;0,"Check date",IF(SUMPRODUCT(MAX((calc!$D$2:$D$1009=$A84)*(calc!$E$2:$E$1009=V$3)*calc!$C$2:$C$1009))=0,"No expiry",SUMPRODUCT(MAX((calc!$D$2:$D$1009=$A84)*(calc!$E$2:$E$1009=V$3)*calc!$C$2:$C$1009))))))</f>
      </c>
      <c r="W84" s="19">
        <f>IF(OR($A84="",W$3=""),"",IF(COUNTIFS(calc!$D$2:$D$1009,$A84,calc!$E$2:$E$1009,W$3)=0,"·",IF(COUNTIFS(calc!$D$2:$D$1009,$A84,calc!$E$2:$E$1009,W$3,calc!$F$2:$F$1009,1)&gt;0,"Check date",IF(SUMPRODUCT(MAX((calc!$D$2:$D$1009=$A84)*(calc!$E$2:$E$1009=W$3)*calc!$C$2:$C$1009))=0,"No expiry",SUMPRODUCT(MAX((calc!$D$2:$D$1009=$A84)*(calc!$E$2:$E$1009=W$3)*calc!$C$2:$C$1009))))))</f>
      </c>
      <c r="X84" s="19">
        <f>IF(OR($A84="",X$3=""),"",IF(COUNTIFS(calc!$D$2:$D$1009,$A84,calc!$E$2:$E$1009,X$3)=0,"·",IF(COUNTIFS(calc!$D$2:$D$1009,$A84,calc!$E$2:$E$1009,X$3,calc!$F$2:$F$1009,1)&gt;0,"Check date",IF(SUMPRODUCT(MAX((calc!$D$2:$D$1009=$A84)*(calc!$E$2:$E$1009=X$3)*calc!$C$2:$C$1009))=0,"No expiry",SUMPRODUCT(MAX((calc!$D$2:$D$1009=$A84)*(calc!$E$2:$E$1009=X$3)*calc!$C$2:$C$1009))))))</f>
      </c>
      <c r="Y84" s="19">
        <f>IF(OR($A84="",Y$3=""),"",IF(COUNTIFS(calc!$D$2:$D$1009,$A84,calc!$E$2:$E$1009,Y$3)=0,"·",IF(COUNTIFS(calc!$D$2:$D$1009,$A84,calc!$E$2:$E$1009,Y$3,calc!$F$2:$F$1009,1)&gt;0,"Check date",IF(SUMPRODUCT(MAX((calc!$D$2:$D$1009=$A84)*(calc!$E$2:$E$1009=Y$3)*calc!$C$2:$C$1009))=0,"No expiry",SUMPRODUCT(MAX((calc!$D$2:$D$1009=$A84)*(calc!$E$2:$E$1009=Y$3)*calc!$C$2:$C$1009))))))</f>
      </c>
      <c r="Z84" s="19">
        <f>IF(OR($A84="",Z$3=""),"",IF(COUNTIFS(calc!$D$2:$D$1009,$A84,calc!$E$2:$E$1009,Z$3)=0,"·",IF(COUNTIFS(calc!$D$2:$D$1009,$A84,calc!$E$2:$E$1009,Z$3,calc!$F$2:$F$1009,1)&gt;0,"Check date",IF(SUMPRODUCT(MAX((calc!$D$2:$D$1009=$A84)*(calc!$E$2:$E$1009=Z$3)*calc!$C$2:$C$1009))=0,"No expiry",SUMPRODUCT(MAX((calc!$D$2:$D$1009=$A84)*(calc!$E$2:$E$1009=Z$3)*calc!$C$2:$C$1009))))))</f>
      </c>
    </row>
    <row r="85" spans="1:26" x14ac:dyDescent="0.25">
      <c r="A85">
        <f>IFERROR(INDEX(calc!$D$2:$D$1009,MATCH(ROW()-3,calc!$A$2:$A$1009,0)),"")</f>
      </c>
      <c r="B85" s="19">
        <f>IF(OR($A85="",B$3=""),"",IF(COUNTIFS(calc!$D$2:$D$1009,$A85,calc!$E$2:$E$1009,B$3)=0,"·",IF(COUNTIFS(calc!$D$2:$D$1009,$A85,calc!$E$2:$E$1009,B$3,calc!$F$2:$F$1009,1)&gt;0,"Check date",IF(SUMPRODUCT(MAX((calc!$D$2:$D$1009=$A85)*(calc!$E$2:$E$1009=B$3)*calc!$C$2:$C$1009))=0,"No expiry",SUMPRODUCT(MAX((calc!$D$2:$D$1009=$A85)*(calc!$E$2:$E$1009=B$3)*calc!$C$2:$C$1009))))))</f>
      </c>
      <c r="C85" s="19">
        <f>IF(OR($A85="",C$3=""),"",IF(COUNTIFS(calc!$D$2:$D$1009,$A85,calc!$E$2:$E$1009,C$3)=0,"·",IF(COUNTIFS(calc!$D$2:$D$1009,$A85,calc!$E$2:$E$1009,C$3,calc!$F$2:$F$1009,1)&gt;0,"Check date",IF(SUMPRODUCT(MAX((calc!$D$2:$D$1009=$A85)*(calc!$E$2:$E$1009=C$3)*calc!$C$2:$C$1009))=0,"No expiry",SUMPRODUCT(MAX((calc!$D$2:$D$1009=$A85)*(calc!$E$2:$E$1009=C$3)*calc!$C$2:$C$1009))))))</f>
      </c>
      <c r="D85" s="19">
        <f>IF(OR($A85="",D$3=""),"",IF(COUNTIFS(calc!$D$2:$D$1009,$A85,calc!$E$2:$E$1009,D$3)=0,"·",IF(COUNTIFS(calc!$D$2:$D$1009,$A85,calc!$E$2:$E$1009,D$3,calc!$F$2:$F$1009,1)&gt;0,"Check date",IF(SUMPRODUCT(MAX((calc!$D$2:$D$1009=$A85)*(calc!$E$2:$E$1009=D$3)*calc!$C$2:$C$1009))=0,"No expiry",SUMPRODUCT(MAX((calc!$D$2:$D$1009=$A85)*(calc!$E$2:$E$1009=D$3)*calc!$C$2:$C$1009))))))</f>
      </c>
      <c r="E85" s="19">
        <f>IF(OR($A85="",E$3=""),"",IF(COUNTIFS(calc!$D$2:$D$1009,$A85,calc!$E$2:$E$1009,E$3)=0,"·",IF(COUNTIFS(calc!$D$2:$D$1009,$A85,calc!$E$2:$E$1009,E$3,calc!$F$2:$F$1009,1)&gt;0,"Check date",IF(SUMPRODUCT(MAX((calc!$D$2:$D$1009=$A85)*(calc!$E$2:$E$1009=E$3)*calc!$C$2:$C$1009))=0,"No expiry",SUMPRODUCT(MAX((calc!$D$2:$D$1009=$A85)*(calc!$E$2:$E$1009=E$3)*calc!$C$2:$C$1009))))))</f>
      </c>
      <c r="F85" s="19">
        <f>IF(OR($A85="",F$3=""),"",IF(COUNTIFS(calc!$D$2:$D$1009,$A85,calc!$E$2:$E$1009,F$3)=0,"·",IF(COUNTIFS(calc!$D$2:$D$1009,$A85,calc!$E$2:$E$1009,F$3,calc!$F$2:$F$1009,1)&gt;0,"Check date",IF(SUMPRODUCT(MAX((calc!$D$2:$D$1009=$A85)*(calc!$E$2:$E$1009=F$3)*calc!$C$2:$C$1009))=0,"No expiry",SUMPRODUCT(MAX((calc!$D$2:$D$1009=$A85)*(calc!$E$2:$E$1009=F$3)*calc!$C$2:$C$1009))))))</f>
      </c>
      <c r="G85" s="19">
        <f>IF(OR($A85="",G$3=""),"",IF(COUNTIFS(calc!$D$2:$D$1009,$A85,calc!$E$2:$E$1009,G$3)=0,"·",IF(COUNTIFS(calc!$D$2:$D$1009,$A85,calc!$E$2:$E$1009,G$3,calc!$F$2:$F$1009,1)&gt;0,"Check date",IF(SUMPRODUCT(MAX((calc!$D$2:$D$1009=$A85)*(calc!$E$2:$E$1009=G$3)*calc!$C$2:$C$1009))=0,"No expiry",SUMPRODUCT(MAX((calc!$D$2:$D$1009=$A85)*(calc!$E$2:$E$1009=G$3)*calc!$C$2:$C$1009))))))</f>
      </c>
      <c r="H85" s="19">
        <f>IF(OR($A85="",H$3=""),"",IF(COUNTIFS(calc!$D$2:$D$1009,$A85,calc!$E$2:$E$1009,H$3)=0,"·",IF(COUNTIFS(calc!$D$2:$D$1009,$A85,calc!$E$2:$E$1009,H$3,calc!$F$2:$F$1009,1)&gt;0,"Check date",IF(SUMPRODUCT(MAX((calc!$D$2:$D$1009=$A85)*(calc!$E$2:$E$1009=H$3)*calc!$C$2:$C$1009))=0,"No expiry",SUMPRODUCT(MAX((calc!$D$2:$D$1009=$A85)*(calc!$E$2:$E$1009=H$3)*calc!$C$2:$C$1009))))))</f>
      </c>
      <c r="I85" s="19">
        <f>IF(OR($A85="",I$3=""),"",IF(COUNTIFS(calc!$D$2:$D$1009,$A85,calc!$E$2:$E$1009,I$3)=0,"·",IF(COUNTIFS(calc!$D$2:$D$1009,$A85,calc!$E$2:$E$1009,I$3,calc!$F$2:$F$1009,1)&gt;0,"Check date",IF(SUMPRODUCT(MAX((calc!$D$2:$D$1009=$A85)*(calc!$E$2:$E$1009=I$3)*calc!$C$2:$C$1009))=0,"No expiry",SUMPRODUCT(MAX((calc!$D$2:$D$1009=$A85)*(calc!$E$2:$E$1009=I$3)*calc!$C$2:$C$1009))))))</f>
      </c>
      <c r="J85" s="19">
        <f>IF(OR($A85="",J$3=""),"",IF(COUNTIFS(calc!$D$2:$D$1009,$A85,calc!$E$2:$E$1009,J$3)=0,"·",IF(COUNTIFS(calc!$D$2:$D$1009,$A85,calc!$E$2:$E$1009,J$3,calc!$F$2:$F$1009,1)&gt;0,"Check date",IF(SUMPRODUCT(MAX((calc!$D$2:$D$1009=$A85)*(calc!$E$2:$E$1009=J$3)*calc!$C$2:$C$1009))=0,"No expiry",SUMPRODUCT(MAX((calc!$D$2:$D$1009=$A85)*(calc!$E$2:$E$1009=J$3)*calc!$C$2:$C$1009))))))</f>
      </c>
      <c r="K85" s="19">
        <f>IF(OR($A85="",K$3=""),"",IF(COUNTIFS(calc!$D$2:$D$1009,$A85,calc!$E$2:$E$1009,K$3)=0,"·",IF(COUNTIFS(calc!$D$2:$D$1009,$A85,calc!$E$2:$E$1009,K$3,calc!$F$2:$F$1009,1)&gt;0,"Check date",IF(SUMPRODUCT(MAX((calc!$D$2:$D$1009=$A85)*(calc!$E$2:$E$1009=K$3)*calc!$C$2:$C$1009))=0,"No expiry",SUMPRODUCT(MAX((calc!$D$2:$D$1009=$A85)*(calc!$E$2:$E$1009=K$3)*calc!$C$2:$C$1009))))))</f>
      </c>
      <c r="L85" s="19">
        <f>IF(OR($A85="",L$3=""),"",IF(COUNTIFS(calc!$D$2:$D$1009,$A85,calc!$E$2:$E$1009,L$3)=0,"·",IF(COUNTIFS(calc!$D$2:$D$1009,$A85,calc!$E$2:$E$1009,L$3,calc!$F$2:$F$1009,1)&gt;0,"Check date",IF(SUMPRODUCT(MAX((calc!$D$2:$D$1009=$A85)*(calc!$E$2:$E$1009=L$3)*calc!$C$2:$C$1009))=0,"No expiry",SUMPRODUCT(MAX((calc!$D$2:$D$1009=$A85)*(calc!$E$2:$E$1009=L$3)*calc!$C$2:$C$1009))))))</f>
      </c>
      <c r="M85" s="19">
        <f>IF(OR($A85="",M$3=""),"",IF(COUNTIFS(calc!$D$2:$D$1009,$A85,calc!$E$2:$E$1009,M$3)=0,"·",IF(COUNTIFS(calc!$D$2:$D$1009,$A85,calc!$E$2:$E$1009,M$3,calc!$F$2:$F$1009,1)&gt;0,"Check date",IF(SUMPRODUCT(MAX((calc!$D$2:$D$1009=$A85)*(calc!$E$2:$E$1009=M$3)*calc!$C$2:$C$1009))=0,"No expiry",SUMPRODUCT(MAX((calc!$D$2:$D$1009=$A85)*(calc!$E$2:$E$1009=M$3)*calc!$C$2:$C$1009))))))</f>
      </c>
      <c r="N85" s="19">
        <f>IF(OR($A85="",N$3=""),"",IF(COUNTIFS(calc!$D$2:$D$1009,$A85,calc!$E$2:$E$1009,N$3)=0,"·",IF(COUNTIFS(calc!$D$2:$D$1009,$A85,calc!$E$2:$E$1009,N$3,calc!$F$2:$F$1009,1)&gt;0,"Check date",IF(SUMPRODUCT(MAX((calc!$D$2:$D$1009=$A85)*(calc!$E$2:$E$1009=N$3)*calc!$C$2:$C$1009))=0,"No expiry",SUMPRODUCT(MAX((calc!$D$2:$D$1009=$A85)*(calc!$E$2:$E$1009=N$3)*calc!$C$2:$C$1009))))))</f>
      </c>
      <c r="O85" s="19">
        <f>IF(OR($A85="",O$3=""),"",IF(COUNTIFS(calc!$D$2:$D$1009,$A85,calc!$E$2:$E$1009,O$3)=0,"·",IF(COUNTIFS(calc!$D$2:$D$1009,$A85,calc!$E$2:$E$1009,O$3,calc!$F$2:$F$1009,1)&gt;0,"Check date",IF(SUMPRODUCT(MAX((calc!$D$2:$D$1009=$A85)*(calc!$E$2:$E$1009=O$3)*calc!$C$2:$C$1009))=0,"No expiry",SUMPRODUCT(MAX((calc!$D$2:$D$1009=$A85)*(calc!$E$2:$E$1009=O$3)*calc!$C$2:$C$1009))))))</f>
      </c>
      <c r="P85" s="19">
        <f>IF(OR($A85="",P$3=""),"",IF(COUNTIFS(calc!$D$2:$D$1009,$A85,calc!$E$2:$E$1009,P$3)=0,"·",IF(COUNTIFS(calc!$D$2:$D$1009,$A85,calc!$E$2:$E$1009,P$3,calc!$F$2:$F$1009,1)&gt;0,"Check date",IF(SUMPRODUCT(MAX((calc!$D$2:$D$1009=$A85)*(calc!$E$2:$E$1009=P$3)*calc!$C$2:$C$1009))=0,"No expiry",SUMPRODUCT(MAX((calc!$D$2:$D$1009=$A85)*(calc!$E$2:$E$1009=P$3)*calc!$C$2:$C$1009))))))</f>
      </c>
      <c r="Q85" s="19">
        <f>IF(OR($A85="",Q$3=""),"",IF(COUNTIFS(calc!$D$2:$D$1009,$A85,calc!$E$2:$E$1009,Q$3)=0,"·",IF(COUNTIFS(calc!$D$2:$D$1009,$A85,calc!$E$2:$E$1009,Q$3,calc!$F$2:$F$1009,1)&gt;0,"Check date",IF(SUMPRODUCT(MAX((calc!$D$2:$D$1009=$A85)*(calc!$E$2:$E$1009=Q$3)*calc!$C$2:$C$1009))=0,"No expiry",SUMPRODUCT(MAX((calc!$D$2:$D$1009=$A85)*(calc!$E$2:$E$1009=Q$3)*calc!$C$2:$C$1009))))))</f>
      </c>
      <c r="R85" s="19">
        <f>IF(OR($A85="",R$3=""),"",IF(COUNTIFS(calc!$D$2:$D$1009,$A85,calc!$E$2:$E$1009,R$3)=0,"·",IF(COUNTIFS(calc!$D$2:$D$1009,$A85,calc!$E$2:$E$1009,R$3,calc!$F$2:$F$1009,1)&gt;0,"Check date",IF(SUMPRODUCT(MAX((calc!$D$2:$D$1009=$A85)*(calc!$E$2:$E$1009=R$3)*calc!$C$2:$C$1009))=0,"No expiry",SUMPRODUCT(MAX((calc!$D$2:$D$1009=$A85)*(calc!$E$2:$E$1009=R$3)*calc!$C$2:$C$1009))))))</f>
      </c>
      <c r="S85" s="19">
        <f>IF(OR($A85="",S$3=""),"",IF(COUNTIFS(calc!$D$2:$D$1009,$A85,calc!$E$2:$E$1009,S$3)=0,"·",IF(COUNTIFS(calc!$D$2:$D$1009,$A85,calc!$E$2:$E$1009,S$3,calc!$F$2:$F$1009,1)&gt;0,"Check date",IF(SUMPRODUCT(MAX((calc!$D$2:$D$1009=$A85)*(calc!$E$2:$E$1009=S$3)*calc!$C$2:$C$1009))=0,"No expiry",SUMPRODUCT(MAX((calc!$D$2:$D$1009=$A85)*(calc!$E$2:$E$1009=S$3)*calc!$C$2:$C$1009))))))</f>
      </c>
      <c r="T85" s="19">
        <f>IF(OR($A85="",T$3=""),"",IF(COUNTIFS(calc!$D$2:$D$1009,$A85,calc!$E$2:$E$1009,T$3)=0,"·",IF(COUNTIFS(calc!$D$2:$D$1009,$A85,calc!$E$2:$E$1009,T$3,calc!$F$2:$F$1009,1)&gt;0,"Check date",IF(SUMPRODUCT(MAX((calc!$D$2:$D$1009=$A85)*(calc!$E$2:$E$1009=T$3)*calc!$C$2:$C$1009))=0,"No expiry",SUMPRODUCT(MAX((calc!$D$2:$D$1009=$A85)*(calc!$E$2:$E$1009=T$3)*calc!$C$2:$C$1009))))))</f>
      </c>
      <c r="U85" s="19">
        <f>IF(OR($A85="",U$3=""),"",IF(COUNTIFS(calc!$D$2:$D$1009,$A85,calc!$E$2:$E$1009,U$3)=0,"·",IF(COUNTIFS(calc!$D$2:$D$1009,$A85,calc!$E$2:$E$1009,U$3,calc!$F$2:$F$1009,1)&gt;0,"Check date",IF(SUMPRODUCT(MAX((calc!$D$2:$D$1009=$A85)*(calc!$E$2:$E$1009=U$3)*calc!$C$2:$C$1009))=0,"No expiry",SUMPRODUCT(MAX((calc!$D$2:$D$1009=$A85)*(calc!$E$2:$E$1009=U$3)*calc!$C$2:$C$1009))))))</f>
      </c>
      <c r="V85" s="19">
        <f>IF(OR($A85="",V$3=""),"",IF(COUNTIFS(calc!$D$2:$D$1009,$A85,calc!$E$2:$E$1009,V$3)=0,"·",IF(COUNTIFS(calc!$D$2:$D$1009,$A85,calc!$E$2:$E$1009,V$3,calc!$F$2:$F$1009,1)&gt;0,"Check date",IF(SUMPRODUCT(MAX((calc!$D$2:$D$1009=$A85)*(calc!$E$2:$E$1009=V$3)*calc!$C$2:$C$1009))=0,"No expiry",SUMPRODUCT(MAX((calc!$D$2:$D$1009=$A85)*(calc!$E$2:$E$1009=V$3)*calc!$C$2:$C$1009))))))</f>
      </c>
      <c r="W85" s="19">
        <f>IF(OR($A85="",W$3=""),"",IF(COUNTIFS(calc!$D$2:$D$1009,$A85,calc!$E$2:$E$1009,W$3)=0,"·",IF(COUNTIFS(calc!$D$2:$D$1009,$A85,calc!$E$2:$E$1009,W$3,calc!$F$2:$F$1009,1)&gt;0,"Check date",IF(SUMPRODUCT(MAX((calc!$D$2:$D$1009=$A85)*(calc!$E$2:$E$1009=W$3)*calc!$C$2:$C$1009))=0,"No expiry",SUMPRODUCT(MAX((calc!$D$2:$D$1009=$A85)*(calc!$E$2:$E$1009=W$3)*calc!$C$2:$C$1009))))))</f>
      </c>
      <c r="X85" s="19">
        <f>IF(OR($A85="",X$3=""),"",IF(COUNTIFS(calc!$D$2:$D$1009,$A85,calc!$E$2:$E$1009,X$3)=0,"·",IF(COUNTIFS(calc!$D$2:$D$1009,$A85,calc!$E$2:$E$1009,X$3,calc!$F$2:$F$1009,1)&gt;0,"Check date",IF(SUMPRODUCT(MAX((calc!$D$2:$D$1009=$A85)*(calc!$E$2:$E$1009=X$3)*calc!$C$2:$C$1009))=0,"No expiry",SUMPRODUCT(MAX((calc!$D$2:$D$1009=$A85)*(calc!$E$2:$E$1009=X$3)*calc!$C$2:$C$1009))))))</f>
      </c>
      <c r="Y85" s="19">
        <f>IF(OR($A85="",Y$3=""),"",IF(COUNTIFS(calc!$D$2:$D$1009,$A85,calc!$E$2:$E$1009,Y$3)=0,"·",IF(COUNTIFS(calc!$D$2:$D$1009,$A85,calc!$E$2:$E$1009,Y$3,calc!$F$2:$F$1009,1)&gt;0,"Check date",IF(SUMPRODUCT(MAX((calc!$D$2:$D$1009=$A85)*(calc!$E$2:$E$1009=Y$3)*calc!$C$2:$C$1009))=0,"No expiry",SUMPRODUCT(MAX((calc!$D$2:$D$1009=$A85)*(calc!$E$2:$E$1009=Y$3)*calc!$C$2:$C$1009))))))</f>
      </c>
      <c r="Z85" s="19">
        <f>IF(OR($A85="",Z$3=""),"",IF(COUNTIFS(calc!$D$2:$D$1009,$A85,calc!$E$2:$E$1009,Z$3)=0,"·",IF(COUNTIFS(calc!$D$2:$D$1009,$A85,calc!$E$2:$E$1009,Z$3,calc!$F$2:$F$1009,1)&gt;0,"Check date",IF(SUMPRODUCT(MAX((calc!$D$2:$D$1009=$A85)*(calc!$E$2:$E$1009=Z$3)*calc!$C$2:$C$1009))=0,"No expiry",SUMPRODUCT(MAX((calc!$D$2:$D$1009=$A85)*(calc!$E$2:$E$1009=Z$3)*calc!$C$2:$C$1009))))))</f>
      </c>
    </row>
    <row r="86" spans="1:26" x14ac:dyDescent="0.25">
      <c r="A86">
        <f>IFERROR(INDEX(calc!$D$2:$D$1009,MATCH(ROW()-3,calc!$A$2:$A$1009,0)),"")</f>
      </c>
      <c r="B86" s="19">
        <f>IF(OR($A86="",B$3=""),"",IF(COUNTIFS(calc!$D$2:$D$1009,$A86,calc!$E$2:$E$1009,B$3)=0,"·",IF(COUNTIFS(calc!$D$2:$D$1009,$A86,calc!$E$2:$E$1009,B$3,calc!$F$2:$F$1009,1)&gt;0,"Check date",IF(SUMPRODUCT(MAX((calc!$D$2:$D$1009=$A86)*(calc!$E$2:$E$1009=B$3)*calc!$C$2:$C$1009))=0,"No expiry",SUMPRODUCT(MAX((calc!$D$2:$D$1009=$A86)*(calc!$E$2:$E$1009=B$3)*calc!$C$2:$C$1009))))))</f>
      </c>
      <c r="C86" s="19">
        <f>IF(OR($A86="",C$3=""),"",IF(COUNTIFS(calc!$D$2:$D$1009,$A86,calc!$E$2:$E$1009,C$3)=0,"·",IF(COUNTIFS(calc!$D$2:$D$1009,$A86,calc!$E$2:$E$1009,C$3,calc!$F$2:$F$1009,1)&gt;0,"Check date",IF(SUMPRODUCT(MAX((calc!$D$2:$D$1009=$A86)*(calc!$E$2:$E$1009=C$3)*calc!$C$2:$C$1009))=0,"No expiry",SUMPRODUCT(MAX((calc!$D$2:$D$1009=$A86)*(calc!$E$2:$E$1009=C$3)*calc!$C$2:$C$1009))))))</f>
      </c>
      <c r="D86" s="19">
        <f>IF(OR($A86="",D$3=""),"",IF(COUNTIFS(calc!$D$2:$D$1009,$A86,calc!$E$2:$E$1009,D$3)=0,"·",IF(COUNTIFS(calc!$D$2:$D$1009,$A86,calc!$E$2:$E$1009,D$3,calc!$F$2:$F$1009,1)&gt;0,"Check date",IF(SUMPRODUCT(MAX((calc!$D$2:$D$1009=$A86)*(calc!$E$2:$E$1009=D$3)*calc!$C$2:$C$1009))=0,"No expiry",SUMPRODUCT(MAX((calc!$D$2:$D$1009=$A86)*(calc!$E$2:$E$1009=D$3)*calc!$C$2:$C$1009))))))</f>
      </c>
      <c r="E86" s="19">
        <f>IF(OR($A86="",E$3=""),"",IF(COUNTIFS(calc!$D$2:$D$1009,$A86,calc!$E$2:$E$1009,E$3)=0,"·",IF(COUNTIFS(calc!$D$2:$D$1009,$A86,calc!$E$2:$E$1009,E$3,calc!$F$2:$F$1009,1)&gt;0,"Check date",IF(SUMPRODUCT(MAX((calc!$D$2:$D$1009=$A86)*(calc!$E$2:$E$1009=E$3)*calc!$C$2:$C$1009))=0,"No expiry",SUMPRODUCT(MAX((calc!$D$2:$D$1009=$A86)*(calc!$E$2:$E$1009=E$3)*calc!$C$2:$C$1009))))))</f>
      </c>
      <c r="F86" s="19">
        <f>IF(OR($A86="",F$3=""),"",IF(COUNTIFS(calc!$D$2:$D$1009,$A86,calc!$E$2:$E$1009,F$3)=0,"·",IF(COUNTIFS(calc!$D$2:$D$1009,$A86,calc!$E$2:$E$1009,F$3,calc!$F$2:$F$1009,1)&gt;0,"Check date",IF(SUMPRODUCT(MAX((calc!$D$2:$D$1009=$A86)*(calc!$E$2:$E$1009=F$3)*calc!$C$2:$C$1009))=0,"No expiry",SUMPRODUCT(MAX((calc!$D$2:$D$1009=$A86)*(calc!$E$2:$E$1009=F$3)*calc!$C$2:$C$1009))))))</f>
      </c>
      <c r="G86" s="19">
        <f>IF(OR($A86="",G$3=""),"",IF(COUNTIFS(calc!$D$2:$D$1009,$A86,calc!$E$2:$E$1009,G$3)=0,"·",IF(COUNTIFS(calc!$D$2:$D$1009,$A86,calc!$E$2:$E$1009,G$3,calc!$F$2:$F$1009,1)&gt;0,"Check date",IF(SUMPRODUCT(MAX((calc!$D$2:$D$1009=$A86)*(calc!$E$2:$E$1009=G$3)*calc!$C$2:$C$1009))=0,"No expiry",SUMPRODUCT(MAX((calc!$D$2:$D$1009=$A86)*(calc!$E$2:$E$1009=G$3)*calc!$C$2:$C$1009))))))</f>
      </c>
      <c r="H86" s="19">
        <f>IF(OR($A86="",H$3=""),"",IF(COUNTIFS(calc!$D$2:$D$1009,$A86,calc!$E$2:$E$1009,H$3)=0,"·",IF(COUNTIFS(calc!$D$2:$D$1009,$A86,calc!$E$2:$E$1009,H$3,calc!$F$2:$F$1009,1)&gt;0,"Check date",IF(SUMPRODUCT(MAX((calc!$D$2:$D$1009=$A86)*(calc!$E$2:$E$1009=H$3)*calc!$C$2:$C$1009))=0,"No expiry",SUMPRODUCT(MAX((calc!$D$2:$D$1009=$A86)*(calc!$E$2:$E$1009=H$3)*calc!$C$2:$C$1009))))))</f>
      </c>
      <c r="I86" s="19">
        <f>IF(OR($A86="",I$3=""),"",IF(COUNTIFS(calc!$D$2:$D$1009,$A86,calc!$E$2:$E$1009,I$3)=0,"·",IF(COUNTIFS(calc!$D$2:$D$1009,$A86,calc!$E$2:$E$1009,I$3,calc!$F$2:$F$1009,1)&gt;0,"Check date",IF(SUMPRODUCT(MAX((calc!$D$2:$D$1009=$A86)*(calc!$E$2:$E$1009=I$3)*calc!$C$2:$C$1009))=0,"No expiry",SUMPRODUCT(MAX((calc!$D$2:$D$1009=$A86)*(calc!$E$2:$E$1009=I$3)*calc!$C$2:$C$1009))))))</f>
      </c>
      <c r="J86" s="19">
        <f>IF(OR($A86="",J$3=""),"",IF(COUNTIFS(calc!$D$2:$D$1009,$A86,calc!$E$2:$E$1009,J$3)=0,"·",IF(COUNTIFS(calc!$D$2:$D$1009,$A86,calc!$E$2:$E$1009,J$3,calc!$F$2:$F$1009,1)&gt;0,"Check date",IF(SUMPRODUCT(MAX((calc!$D$2:$D$1009=$A86)*(calc!$E$2:$E$1009=J$3)*calc!$C$2:$C$1009))=0,"No expiry",SUMPRODUCT(MAX((calc!$D$2:$D$1009=$A86)*(calc!$E$2:$E$1009=J$3)*calc!$C$2:$C$1009))))))</f>
      </c>
      <c r="K86" s="19">
        <f>IF(OR($A86="",K$3=""),"",IF(COUNTIFS(calc!$D$2:$D$1009,$A86,calc!$E$2:$E$1009,K$3)=0,"·",IF(COUNTIFS(calc!$D$2:$D$1009,$A86,calc!$E$2:$E$1009,K$3,calc!$F$2:$F$1009,1)&gt;0,"Check date",IF(SUMPRODUCT(MAX((calc!$D$2:$D$1009=$A86)*(calc!$E$2:$E$1009=K$3)*calc!$C$2:$C$1009))=0,"No expiry",SUMPRODUCT(MAX((calc!$D$2:$D$1009=$A86)*(calc!$E$2:$E$1009=K$3)*calc!$C$2:$C$1009))))))</f>
      </c>
      <c r="L86" s="19">
        <f>IF(OR($A86="",L$3=""),"",IF(COUNTIFS(calc!$D$2:$D$1009,$A86,calc!$E$2:$E$1009,L$3)=0,"·",IF(COUNTIFS(calc!$D$2:$D$1009,$A86,calc!$E$2:$E$1009,L$3,calc!$F$2:$F$1009,1)&gt;0,"Check date",IF(SUMPRODUCT(MAX((calc!$D$2:$D$1009=$A86)*(calc!$E$2:$E$1009=L$3)*calc!$C$2:$C$1009))=0,"No expiry",SUMPRODUCT(MAX((calc!$D$2:$D$1009=$A86)*(calc!$E$2:$E$1009=L$3)*calc!$C$2:$C$1009))))))</f>
      </c>
      <c r="M86" s="19">
        <f>IF(OR($A86="",M$3=""),"",IF(COUNTIFS(calc!$D$2:$D$1009,$A86,calc!$E$2:$E$1009,M$3)=0,"·",IF(COUNTIFS(calc!$D$2:$D$1009,$A86,calc!$E$2:$E$1009,M$3,calc!$F$2:$F$1009,1)&gt;0,"Check date",IF(SUMPRODUCT(MAX((calc!$D$2:$D$1009=$A86)*(calc!$E$2:$E$1009=M$3)*calc!$C$2:$C$1009))=0,"No expiry",SUMPRODUCT(MAX((calc!$D$2:$D$1009=$A86)*(calc!$E$2:$E$1009=M$3)*calc!$C$2:$C$1009))))))</f>
      </c>
      <c r="N86" s="19">
        <f>IF(OR($A86="",N$3=""),"",IF(COUNTIFS(calc!$D$2:$D$1009,$A86,calc!$E$2:$E$1009,N$3)=0,"·",IF(COUNTIFS(calc!$D$2:$D$1009,$A86,calc!$E$2:$E$1009,N$3,calc!$F$2:$F$1009,1)&gt;0,"Check date",IF(SUMPRODUCT(MAX((calc!$D$2:$D$1009=$A86)*(calc!$E$2:$E$1009=N$3)*calc!$C$2:$C$1009))=0,"No expiry",SUMPRODUCT(MAX((calc!$D$2:$D$1009=$A86)*(calc!$E$2:$E$1009=N$3)*calc!$C$2:$C$1009))))))</f>
      </c>
      <c r="O86" s="19">
        <f>IF(OR($A86="",O$3=""),"",IF(COUNTIFS(calc!$D$2:$D$1009,$A86,calc!$E$2:$E$1009,O$3)=0,"·",IF(COUNTIFS(calc!$D$2:$D$1009,$A86,calc!$E$2:$E$1009,O$3,calc!$F$2:$F$1009,1)&gt;0,"Check date",IF(SUMPRODUCT(MAX((calc!$D$2:$D$1009=$A86)*(calc!$E$2:$E$1009=O$3)*calc!$C$2:$C$1009))=0,"No expiry",SUMPRODUCT(MAX((calc!$D$2:$D$1009=$A86)*(calc!$E$2:$E$1009=O$3)*calc!$C$2:$C$1009))))))</f>
      </c>
      <c r="P86" s="19">
        <f>IF(OR($A86="",P$3=""),"",IF(COUNTIFS(calc!$D$2:$D$1009,$A86,calc!$E$2:$E$1009,P$3)=0,"·",IF(COUNTIFS(calc!$D$2:$D$1009,$A86,calc!$E$2:$E$1009,P$3,calc!$F$2:$F$1009,1)&gt;0,"Check date",IF(SUMPRODUCT(MAX((calc!$D$2:$D$1009=$A86)*(calc!$E$2:$E$1009=P$3)*calc!$C$2:$C$1009))=0,"No expiry",SUMPRODUCT(MAX((calc!$D$2:$D$1009=$A86)*(calc!$E$2:$E$1009=P$3)*calc!$C$2:$C$1009))))))</f>
      </c>
      <c r="Q86" s="19">
        <f>IF(OR($A86="",Q$3=""),"",IF(COUNTIFS(calc!$D$2:$D$1009,$A86,calc!$E$2:$E$1009,Q$3)=0,"·",IF(COUNTIFS(calc!$D$2:$D$1009,$A86,calc!$E$2:$E$1009,Q$3,calc!$F$2:$F$1009,1)&gt;0,"Check date",IF(SUMPRODUCT(MAX((calc!$D$2:$D$1009=$A86)*(calc!$E$2:$E$1009=Q$3)*calc!$C$2:$C$1009))=0,"No expiry",SUMPRODUCT(MAX((calc!$D$2:$D$1009=$A86)*(calc!$E$2:$E$1009=Q$3)*calc!$C$2:$C$1009))))))</f>
      </c>
      <c r="R86" s="19">
        <f>IF(OR($A86="",R$3=""),"",IF(COUNTIFS(calc!$D$2:$D$1009,$A86,calc!$E$2:$E$1009,R$3)=0,"·",IF(COUNTIFS(calc!$D$2:$D$1009,$A86,calc!$E$2:$E$1009,R$3,calc!$F$2:$F$1009,1)&gt;0,"Check date",IF(SUMPRODUCT(MAX((calc!$D$2:$D$1009=$A86)*(calc!$E$2:$E$1009=R$3)*calc!$C$2:$C$1009))=0,"No expiry",SUMPRODUCT(MAX((calc!$D$2:$D$1009=$A86)*(calc!$E$2:$E$1009=R$3)*calc!$C$2:$C$1009))))))</f>
      </c>
      <c r="S86" s="19">
        <f>IF(OR($A86="",S$3=""),"",IF(COUNTIFS(calc!$D$2:$D$1009,$A86,calc!$E$2:$E$1009,S$3)=0,"·",IF(COUNTIFS(calc!$D$2:$D$1009,$A86,calc!$E$2:$E$1009,S$3,calc!$F$2:$F$1009,1)&gt;0,"Check date",IF(SUMPRODUCT(MAX((calc!$D$2:$D$1009=$A86)*(calc!$E$2:$E$1009=S$3)*calc!$C$2:$C$1009))=0,"No expiry",SUMPRODUCT(MAX((calc!$D$2:$D$1009=$A86)*(calc!$E$2:$E$1009=S$3)*calc!$C$2:$C$1009))))))</f>
      </c>
      <c r="T86" s="19">
        <f>IF(OR($A86="",T$3=""),"",IF(COUNTIFS(calc!$D$2:$D$1009,$A86,calc!$E$2:$E$1009,T$3)=0,"·",IF(COUNTIFS(calc!$D$2:$D$1009,$A86,calc!$E$2:$E$1009,T$3,calc!$F$2:$F$1009,1)&gt;0,"Check date",IF(SUMPRODUCT(MAX((calc!$D$2:$D$1009=$A86)*(calc!$E$2:$E$1009=T$3)*calc!$C$2:$C$1009))=0,"No expiry",SUMPRODUCT(MAX((calc!$D$2:$D$1009=$A86)*(calc!$E$2:$E$1009=T$3)*calc!$C$2:$C$1009))))))</f>
      </c>
      <c r="U86" s="19">
        <f>IF(OR($A86="",U$3=""),"",IF(COUNTIFS(calc!$D$2:$D$1009,$A86,calc!$E$2:$E$1009,U$3)=0,"·",IF(COUNTIFS(calc!$D$2:$D$1009,$A86,calc!$E$2:$E$1009,U$3,calc!$F$2:$F$1009,1)&gt;0,"Check date",IF(SUMPRODUCT(MAX((calc!$D$2:$D$1009=$A86)*(calc!$E$2:$E$1009=U$3)*calc!$C$2:$C$1009))=0,"No expiry",SUMPRODUCT(MAX((calc!$D$2:$D$1009=$A86)*(calc!$E$2:$E$1009=U$3)*calc!$C$2:$C$1009))))))</f>
      </c>
      <c r="V86" s="19">
        <f>IF(OR($A86="",V$3=""),"",IF(COUNTIFS(calc!$D$2:$D$1009,$A86,calc!$E$2:$E$1009,V$3)=0,"·",IF(COUNTIFS(calc!$D$2:$D$1009,$A86,calc!$E$2:$E$1009,V$3,calc!$F$2:$F$1009,1)&gt;0,"Check date",IF(SUMPRODUCT(MAX((calc!$D$2:$D$1009=$A86)*(calc!$E$2:$E$1009=V$3)*calc!$C$2:$C$1009))=0,"No expiry",SUMPRODUCT(MAX((calc!$D$2:$D$1009=$A86)*(calc!$E$2:$E$1009=V$3)*calc!$C$2:$C$1009))))))</f>
      </c>
      <c r="W86" s="19">
        <f>IF(OR($A86="",W$3=""),"",IF(COUNTIFS(calc!$D$2:$D$1009,$A86,calc!$E$2:$E$1009,W$3)=0,"·",IF(COUNTIFS(calc!$D$2:$D$1009,$A86,calc!$E$2:$E$1009,W$3,calc!$F$2:$F$1009,1)&gt;0,"Check date",IF(SUMPRODUCT(MAX((calc!$D$2:$D$1009=$A86)*(calc!$E$2:$E$1009=W$3)*calc!$C$2:$C$1009))=0,"No expiry",SUMPRODUCT(MAX((calc!$D$2:$D$1009=$A86)*(calc!$E$2:$E$1009=W$3)*calc!$C$2:$C$1009))))))</f>
      </c>
      <c r="X86" s="19">
        <f>IF(OR($A86="",X$3=""),"",IF(COUNTIFS(calc!$D$2:$D$1009,$A86,calc!$E$2:$E$1009,X$3)=0,"·",IF(COUNTIFS(calc!$D$2:$D$1009,$A86,calc!$E$2:$E$1009,X$3,calc!$F$2:$F$1009,1)&gt;0,"Check date",IF(SUMPRODUCT(MAX((calc!$D$2:$D$1009=$A86)*(calc!$E$2:$E$1009=X$3)*calc!$C$2:$C$1009))=0,"No expiry",SUMPRODUCT(MAX((calc!$D$2:$D$1009=$A86)*(calc!$E$2:$E$1009=X$3)*calc!$C$2:$C$1009))))))</f>
      </c>
      <c r="Y86" s="19">
        <f>IF(OR($A86="",Y$3=""),"",IF(COUNTIFS(calc!$D$2:$D$1009,$A86,calc!$E$2:$E$1009,Y$3)=0,"·",IF(COUNTIFS(calc!$D$2:$D$1009,$A86,calc!$E$2:$E$1009,Y$3,calc!$F$2:$F$1009,1)&gt;0,"Check date",IF(SUMPRODUCT(MAX((calc!$D$2:$D$1009=$A86)*(calc!$E$2:$E$1009=Y$3)*calc!$C$2:$C$1009))=0,"No expiry",SUMPRODUCT(MAX((calc!$D$2:$D$1009=$A86)*(calc!$E$2:$E$1009=Y$3)*calc!$C$2:$C$1009))))))</f>
      </c>
      <c r="Z86" s="19">
        <f>IF(OR($A86="",Z$3=""),"",IF(COUNTIFS(calc!$D$2:$D$1009,$A86,calc!$E$2:$E$1009,Z$3)=0,"·",IF(COUNTIFS(calc!$D$2:$D$1009,$A86,calc!$E$2:$E$1009,Z$3,calc!$F$2:$F$1009,1)&gt;0,"Check date",IF(SUMPRODUCT(MAX((calc!$D$2:$D$1009=$A86)*(calc!$E$2:$E$1009=Z$3)*calc!$C$2:$C$1009))=0,"No expiry",SUMPRODUCT(MAX((calc!$D$2:$D$1009=$A86)*(calc!$E$2:$E$1009=Z$3)*calc!$C$2:$C$1009))))))</f>
      </c>
    </row>
    <row r="87" spans="1:26" x14ac:dyDescent="0.25">
      <c r="A87">
        <f>IFERROR(INDEX(calc!$D$2:$D$1009,MATCH(ROW()-3,calc!$A$2:$A$1009,0)),"")</f>
      </c>
      <c r="B87" s="19">
        <f>IF(OR($A87="",B$3=""),"",IF(COUNTIFS(calc!$D$2:$D$1009,$A87,calc!$E$2:$E$1009,B$3)=0,"·",IF(COUNTIFS(calc!$D$2:$D$1009,$A87,calc!$E$2:$E$1009,B$3,calc!$F$2:$F$1009,1)&gt;0,"Check date",IF(SUMPRODUCT(MAX((calc!$D$2:$D$1009=$A87)*(calc!$E$2:$E$1009=B$3)*calc!$C$2:$C$1009))=0,"No expiry",SUMPRODUCT(MAX((calc!$D$2:$D$1009=$A87)*(calc!$E$2:$E$1009=B$3)*calc!$C$2:$C$1009))))))</f>
      </c>
      <c r="C87" s="19">
        <f>IF(OR($A87="",C$3=""),"",IF(COUNTIFS(calc!$D$2:$D$1009,$A87,calc!$E$2:$E$1009,C$3)=0,"·",IF(COUNTIFS(calc!$D$2:$D$1009,$A87,calc!$E$2:$E$1009,C$3,calc!$F$2:$F$1009,1)&gt;0,"Check date",IF(SUMPRODUCT(MAX((calc!$D$2:$D$1009=$A87)*(calc!$E$2:$E$1009=C$3)*calc!$C$2:$C$1009))=0,"No expiry",SUMPRODUCT(MAX((calc!$D$2:$D$1009=$A87)*(calc!$E$2:$E$1009=C$3)*calc!$C$2:$C$1009))))))</f>
      </c>
      <c r="D87" s="19">
        <f>IF(OR($A87="",D$3=""),"",IF(COUNTIFS(calc!$D$2:$D$1009,$A87,calc!$E$2:$E$1009,D$3)=0,"·",IF(COUNTIFS(calc!$D$2:$D$1009,$A87,calc!$E$2:$E$1009,D$3,calc!$F$2:$F$1009,1)&gt;0,"Check date",IF(SUMPRODUCT(MAX((calc!$D$2:$D$1009=$A87)*(calc!$E$2:$E$1009=D$3)*calc!$C$2:$C$1009))=0,"No expiry",SUMPRODUCT(MAX((calc!$D$2:$D$1009=$A87)*(calc!$E$2:$E$1009=D$3)*calc!$C$2:$C$1009))))))</f>
      </c>
      <c r="E87" s="19">
        <f>IF(OR($A87="",E$3=""),"",IF(COUNTIFS(calc!$D$2:$D$1009,$A87,calc!$E$2:$E$1009,E$3)=0,"·",IF(COUNTIFS(calc!$D$2:$D$1009,$A87,calc!$E$2:$E$1009,E$3,calc!$F$2:$F$1009,1)&gt;0,"Check date",IF(SUMPRODUCT(MAX((calc!$D$2:$D$1009=$A87)*(calc!$E$2:$E$1009=E$3)*calc!$C$2:$C$1009))=0,"No expiry",SUMPRODUCT(MAX((calc!$D$2:$D$1009=$A87)*(calc!$E$2:$E$1009=E$3)*calc!$C$2:$C$1009))))))</f>
      </c>
      <c r="F87" s="19">
        <f>IF(OR($A87="",F$3=""),"",IF(COUNTIFS(calc!$D$2:$D$1009,$A87,calc!$E$2:$E$1009,F$3)=0,"·",IF(COUNTIFS(calc!$D$2:$D$1009,$A87,calc!$E$2:$E$1009,F$3,calc!$F$2:$F$1009,1)&gt;0,"Check date",IF(SUMPRODUCT(MAX((calc!$D$2:$D$1009=$A87)*(calc!$E$2:$E$1009=F$3)*calc!$C$2:$C$1009))=0,"No expiry",SUMPRODUCT(MAX((calc!$D$2:$D$1009=$A87)*(calc!$E$2:$E$1009=F$3)*calc!$C$2:$C$1009))))))</f>
      </c>
      <c r="G87" s="19">
        <f>IF(OR($A87="",G$3=""),"",IF(COUNTIFS(calc!$D$2:$D$1009,$A87,calc!$E$2:$E$1009,G$3)=0,"·",IF(COUNTIFS(calc!$D$2:$D$1009,$A87,calc!$E$2:$E$1009,G$3,calc!$F$2:$F$1009,1)&gt;0,"Check date",IF(SUMPRODUCT(MAX((calc!$D$2:$D$1009=$A87)*(calc!$E$2:$E$1009=G$3)*calc!$C$2:$C$1009))=0,"No expiry",SUMPRODUCT(MAX((calc!$D$2:$D$1009=$A87)*(calc!$E$2:$E$1009=G$3)*calc!$C$2:$C$1009))))))</f>
      </c>
      <c r="H87" s="19">
        <f>IF(OR($A87="",H$3=""),"",IF(COUNTIFS(calc!$D$2:$D$1009,$A87,calc!$E$2:$E$1009,H$3)=0,"·",IF(COUNTIFS(calc!$D$2:$D$1009,$A87,calc!$E$2:$E$1009,H$3,calc!$F$2:$F$1009,1)&gt;0,"Check date",IF(SUMPRODUCT(MAX((calc!$D$2:$D$1009=$A87)*(calc!$E$2:$E$1009=H$3)*calc!$C$2:$C$1009))=0,"No expiry",SUMPRODUCT(MAX((calc!$D$2:$D$1009=$A87)*(calc!$E$2:$E$1009=H$3)*calc!$C$2:$C$1009))))))</f>
      </c>
      <c r="I87" s="19">
        <f>IF(OR($A87="",I$3=""),"",IF(COUNTIFS(calc!$D$2:$D$1009,$A87,calc!$E$2:$E$1009,I$3)=0,"·",IF(COUNTIFS(calc!$D$2:$D$1009,$A87,calc!$E$2:$E$1009,I$3,calc!$F$2:$F$1009,1)&gt;0,"Check date",IF(SUMPRODUCT(MAX((calc!$D$2:$D$1009=$A87)*(calc!$E$2:$E$1009=I$3)*calc!$C$2:$C$1009))=0,"No expiry",SUMPRODUCT(MAX((calc!$D$2:$D$1009=$A87)*(calc!$E$2:$E$1009=I$3)*calc!$C$2:$C$1009))))))</f>
      </c>
      <c r="J87" s="19">
        <f>IF(OR($A87="",J$3=""),"",IF(COUNTIFS(calc!$D$2:$D$1009,$A87,calc!$E$2:$E$1009,J$3)=0,"·",IF(COUNTIFS(calc!$D$2:$D$1009,$A87,calc!$E$2:$E$1009,J$3,calc!$F$2:$F$1009,1)&gt;0,"Check date",IF(SUMPRODUCT(MAX((calc!$D$2:$D$1009=$A87)*(calc!$E$2:$E$1009=J$3)*calc!$C$2:$C$1009))=0,"No expiry",SUMPRODUCT(MAX((calc!$D$2:$D$1009=$A87)*(calc!$E$2:$E$1009=J$3)*calc!$C$2:$C$1009))))))</f>
      </c>
      <c r="K87" s="19">
        <f>IF(OR($A87="",K$3=""),"",IF(COUNTIFS(calc!$D$2:$D$1009,$A87,calc!$E$2:$E$1009,K$3)=0,"·",IF(COUNTIFS(calc!$D$2:$D$1009,$A87,calc!$E$2:$E$1009,K$3,calc!$F$2:$F$1009,1)&gt;0,"Check date",IF(SUMPRODUCT(MAX((calc!$D$2:$D$1009=$A87)*(calc!$E$2:$E$1009=K$3)*calc!$C$2:$C$1009))=0,"No expiry",SUMPRODUCT(MAX((calc!$D$2:$D$1009=$A87)*(calc!$E$2:$E$1009=K$3)*calc!$C$2:$C$1009))))))</f>
      </c>
      <c r="L87" s="19">
        <f>IF(OR($A87="",L$3=""),"",IF(COUNTIFS(calc!$D$2:$D$1009,$A87,calc!$E$2:$E$1009,L$3)=0,"·",IF(COUNTIFS(calc!$D$2:$D$1009,$A87,calc!$E$2:$E$1009,L$3,calc!$F$2:$F$1009,1)&gt;0,"Check date",IF(SUMPRODUCT(MAX((calc!$D$2:$D$1009=$A87)*(calc!$E$2:$E$1009=L$3)*calc!$C$2:$C$1009))=0,"No expiry",SUMPRODUCT(MAX((calc!$D$2:$D$1009=$A87)*(calc!$E$2:$E$1009=L$3)*calc!$C$2:$C$1009))))))</f>
      </c>
      <c r="M87" s="19">
        <f>IF(OR($A87="",M$3=""),"",IF(COUNTIFS(calc!$D$2:$D$1009,$A87,calc!$E$2:$E$1009,M$3)=0,"·",IF(COUNTIFS(calc!$D$2:$D$1009,$A87,calc!$E$2:$E$1009,M$3,calc!$F$2:$F$1009,1)&gt;0,"Check date",IF(SUMPRODUCT(MAX((calc!$D$2:$D$1009=$A87)*(calc!$E$2:$E$1009=M$3)*calc!$C$2:$C$1009))=0,"No expiry",SUMPRODUCT(MAX((calc!$D$2:$D$1009=$A87)*(calc!$E$2:$E$1009=M$3)*calc!$C$2:$C$1009))))))</f>
      </c>
      <c r="N87" s="19">
        <f>IF(OR($A87="",N$3=""),"",IF(COUNTIFS(calc!$D$2:$D$1009,$A87,calc!$E$2:$E$1009,N$3)=0,"·",IF(COUNTIFS(calc!$D$2:$D$1009,$A87,calc!$E$2:$E$1009,N$3,calc!$F$2:$F$1009,1)&gt;0,"Check date",IF(SUMPRODUCT(MAX((calc!$D$2:$D$1009=$A87)*(calc!$E$2:$E$1009=N$3)*calc!$C$2:$C$1009))=0,"No expiry",SUMPRODUCT(MAX((calc!$D$2:$D$1009=$A87)*(calc!$E$2:$E$1009=N$3)*calc!$C$2:$C$1009))))))</f>
      </c>
      <c r="O87" s="19">
        <f>IF(OR($A87="",O$3=""),"",IF(COUNTIFS(calc!$D$2:$D$1009,$A87,calc!$E$2:$E$1009,O$3)=0,"·",IF(COUNTIFS(calc!$D$2:$D$1009,$A87,calc!$E$2:$E$1009,O$3,calc!$F$2:$F$1009,1)&gt;0,"Check date",IF(SUMPRODUCT(MAX((calc!$D$2:$D$1009=$A87)*(calc!$E$2:$E$1009=O$3)*calc!$C$2:$C$1009))=0,"No expiry",SUMPRODUCT(MAX((calc!$D$2:$D$1009=$A87)*(calc!$E$2:$E$1009=O$3)*calc!$C$2:$C$1009))))))</f>
      </c>
      <c r="P87" s="19">
        <f>IF(OR($A87="",P$3=""),"",IF(COUNTIFS(calc!$D$2:$D$1009,$A87,calc!$E$2:$E$1009,P$3)=0,"·",IF(COUNTIFS(calc!$D$2:$D$1009,$A87,calc!$E$2:$E$1009,P$3,calc!$F$2:$F$1009,1)&gt;0,"Check date",IF(SUMPRODUCT(MAX((calc!$D$2:$D$1009=$A87)*(calc!$E$2:$E$1009=P$3)*calc!$C$2:$C$1009))=0,"No expiry",SUMPRODUCT(MAX((calc!$D$2:$D$1009=$A87)*(calc!$E$2:$E$1009=P$3)*calc!$C$2:$C$1009))))))</f>
      </c>
      <c r="Q87" s="19">
        <f>IF(OR($A87="",Q$3=""),"",IF(COUNTIFS(calc!$D$2:$D$1009,$A87,calc!$E$2:$E$1009,Q$3)=0,"·",IF(COUNTIFS(calc!$D$2:$D$1009,$A87,calc!$E$2:$E$1009,Q$3,calc!$F$2:$F$1009,1)&gt;0,"Check date",IF(SUMPRODUCT(MAX((calc!$D$2:$D$1009=$A87)*(calc!$E$2:$E$1009=Q$3)*calc!$C$2:$C$1009))=0,"No expiry",SUMPRODUCT(MAX((calc!$D$2:$D$1009=$A87)*(calc!$E$2:$E$1009=Q$3)*calc!$C$2:$C$1009))))))</f>
      </c>
      <c r="R87" s="19">
        <f>IF(OR($A87="",R$3=""),"",IF(COUNTIFS(calc!$D$2:$D$1009,$A87,calc!$E$2:$E$1009,R$3)=0,"·",IF(COUNTIFS(calc!$D$2:$D$1009,$A87,calc!$E$2:$E$1009,R$3,calc!$F$2:$F$1009,1)&gt;0,"Check date",IF(SUMPRODUCT(MAX((calc!$D$2:$D$1009=$A87)*(calc!$E$2:$E$1009=R$3)*calc!$C$2:$C$1009))=0,"No expiry",SUMPRODUCT(MAX((calc!$D$2:$D$1009=$A87)*(calc!$E$2:$E$1009=R$3)*calc!$C$2:$C$1009))))))</f>
      </c>
      <c r="S87" s="19">
        <f>IF(OR($A87="",S$3=""),"",IF(COUNTIFS(calc!$D$2:$D$1009,$A87,calc!$E$2:$E$1009,S$3)=0,"·",IF(COUNTIFS(calc!$D$2:$D$1009,$A87,calc!$E$2:$E$1009,S$3,calc!$F$2:$F$1009,1)&gt;0,"Check date",IF(SUMPRODUCT(MAX((calc!$D$2:$D$1009=$A87)*(calc!$E$2:$E$1009=S$3)*calc!$C$2:$C$1009))=0,"No expiry",SUMPRODUCT(MAX((calc!$D$2:$D$1009=$A87)*(calc!$E$2:$E$1009=S$3)*calc!$C$2:$C$1009))))))</f>
      </c>
      <c r="T87" s="19">
        <f>IF(OR($A87="",T$3=""),"",IF(COUNTIFS(calc!$D$2:$D$1009,$A87,calc!$E$2:$E$1009,T$3)=0,"·",IF(COUNTIFS(calc!$D$2:$D$1009,$A87,calc!$E$2:$E$1009,T$3,calc!$F$2:$F$1009,1)&gt;0,"Check date",IF(SUMPRODUCT(MAX((calc!$D$2:$D$1009=$A87)*(calc!$E$2:$E$1009=T$3)*calc!$C$2:$C$1009))=0,"No expiry",SUMPRODUCT(MAX((calc!$D$2:$D$1009=$A87)*(calc!$E$2:$E$1009=T$3)*calc!$C$2:$C$1009))))))</f>
      </c>
      <c r="U87" s="19">
        <f>IF(OR($A87="",U$3=""),"",IF(COUNTIFS(calc!$D$2:$D$1009,$A87,calc!$E$2:$E$1009,U$3)=0,"·",IF(COUNTIFS(calc!$D$2:$D$1009,$A87,calc!$E$2:$E$1009,U$3,calc!$F$2:$F$1009,1)&gt;0,"Check date",IF(SUMPRODUCT(MAX((calc!$D$2:$D$1009=$A87)*(calc!$E$2:$E$1009=U$3)*calc!$C$2:$C$1009))=0,"No expiry",SUMPRODUCT(MAX((calc!$D$2:$D$1009=$A87)*(calc!$E$2:$E$1009=U$3)*calc!$C$2:$C$1009))))))</f>
      </c>
      <c r="V87" s="19">
        <f>IF(OR($A87="",V$3=""),"",IF(COUNTIFS(calc!$D$2:$D$1009,$A87,calc!$E$2:$E$1009,V$3)=0,"·",IF(COUNTIFS(calc!$D$2:$D$1009,$A87,calc!$E$2:$E$1009,V$3,calc!$F$2:$F$1009,1)&gt;0,"Check date",IF(SUMPRODUCT(MAX((calc!$D$2:$D$1009=$A87)*(calc!$E$2:$E$1009=V$3)*calc!$C$2:$C$1009))=0,"No expiry",SUMPRODUCT(MAX((calc!$D$2:$D$1009=$A87)*(calc!$E$2:$E$1009=V$3)*calc!$C$2:$C$1009))))))</f>
      </c>
      <c r="W87" s="19">
        <f>IF(OR($A87="",W$3=""),"",IF(COUNTIFS(calc!$D$2:$D$1009,$A87,calc!$E$2:$E$1009,W$3)=0,"·",IF(COUNTIFS(calc!$D$2:$D$1009,$A87,calc!$E$2:$E$1009,W$3,calc!$F$2:$F$1009,1)&gt;0,"Check date",IF(SUMPRODUCT(MAX((calc!$D$2:$D$1009=$A87)*(calc!$E$2:$E$1009=W$3)*calc!$C$2:$C$1009))=0,"No expiry",SUMPRODUCT(MAX((calc!$D$2:$D$1009=$A87)*(calc!$E$2:$E$1009=W$3)*calc!$C$2:$C$1009))))))</f>
      </c>
      <c r="X87" s="19">
        <f>IF(OR($A87="",X$3=""),"",IF(COUNTIFS(calc!$D$2:$D$1009,$A87,calc!$E$2:$E$1009,X$3)=0,"·",IF(COUNTIFS(calc!$D$2:$D$1009,$A87,calc!$E$2:$E$1009,X$3,calc!$F$2:$F$1009,1)&gt;0,"Check date",IF(SUMPRODUCT(MAX((calc!$D$2:$D$1009=$A87)*(calc!$E$2:$E$1009=X$3)*calc!$C$2:$C$1009))=0,"No expiry",SUMPRODUCT(MAX((calc!$D$2:$D$1009=$A87)*(calc!$E$2:$E$1009=X$3)*calc!$C$2:$C$1009))))))</f>
      </c>
      <c r="Y87" s="19">
        <f>IF(OR($A87="",Y$3=""),"",IF(COUNTIFS(calc!$D$2:$D$1009,$A87,calc!$E$2:$E$1009,Y$3)=0,"·",IF(COUNTIFS(calc!$D$2:$D$1009,$A87,calc!$E$2:$E$1009,Y$3,calc!$F$2:$F$1009,1)&gt;0,"Check date",IF(SUMPRODUCT(MAX((calc!$D$2:$D$1009=$A87)*(calc!$E$2:$E$1009=Y$3)*calc!$C$2:$C$1009))=0,"No expiry",SUMPRODUCT(MAX((calc!$D$2:$D$1009=$A87)*(calc!$E$2:$E$1009=Y$3)*calc!$C$2:$C$1009))))))</f>
      </c>
      <c r="Z87" s="19">
        <f>IF(OR($A87="",Z$3=""),"",IF(COUNTIFS(calc!$D$2:$D$1009,$A87,calc!$E$2:$E$1009,Z$3)=0,"·",IF(COUNTIFS(calc!$D$2:$D$1009,$A87,calc!$E$2:$E$1009,Z$3,calc!$F$2:$F$1009,1)&gt;0,"Check date",IF(SUMPRODUCT(MAX((calc!$D$2:$D$1009=$A87)*(calc!$E$2:$E$1009=Z$3)*calc!$C$2:$C$1009))=0,"No expiry",SUMPRODUCT(MAX((calc!$D$2:$D$1009=$A87)*(calc!$E$2:$E$1009=Z$3)*calc!$C$2:$C$1009))))))</f>
      </c>
    </row>
    <row r="88" spans="1:26" x14ac:dyDescent="0.25">
      <c r="A88">
        <f>IFERROR(INDEX(calc!$D$2:$D$1009,MATCH(ROW()-3,calc!$A$2:$A$1009,0)),"")</f>
      </c>
      <c r="B88" s="19">
        <f>IF(OR($A88="",B$3=""),"",IF(COUNTIFS(calc!$D$2:$D$1009,$A88,calc!$E$2:$E$1009,B$3)=0,"·",IF(COUNTIFS(calc!$D$2:$D$1009,$A88,calc!$E$2:$E$1009,B$3,calc!$F$2:$F$1009,1)&gt;0,"Check date",IF(SUMPRODUCT(MAX((calc!$D$2:$D$1009=$A88)*(calc!$E$2:$E$1009=B$3)*calc!$C$2:$C$1009))=0,"No expiry",SUMPRODUCT(MAX((calc!$D$2:$D$1009=$A88)*(calc!$E$2:$E$1009=B$3)*calc!$C$2:$C$1009))))))</f>
      </c>
      <c r="C88" s="19">
        <f>IF(OR($A88="",C$3=""),"",IF(COUNTIFS(calc!$D$2:$D$1009,$A88,calc!$E$2:$E$1009,C$3)=0,"·",IF(COUNTIFS(calc!$D$2:$D$1009,$A88,calc!$E$2:$E$1009,C$3,calc!$F$2:$F$1009,1)&gt;0,"Check date",IF(SUMPRODUCT(MAX((calc!$D$2:$D$1009=$A88)*(calc!$E$2:$E$1009=C$3)*calc!$C$2:$C$1009))=0,"No expiry",SUMPRODUCT(MAX((calc!$D$2:$D$1009=$A88)*(calc!$E$2:$E$1009=C$3)*calc!$C$2:$C$1009))))))</f>
      </c>
      <c r="D88" s="19">
        <f>IF(OR($A88="",D$3=""),"",IF(COUNTIFS(calc!$D$2:$D$1009,$A88,calc!$E$2:$E$1009,D$3)=0,"·",IF(COUNTIFS(calc!$D$2:$D$1009,$A88,calc!$E$2:$E$1009,D$3,calc!$F$2:$F$1009,1)&gt;0,"Check date",IF(SUMPRODUCT(MAX((calc!$D$2:$D$1009=$A88)*(calc!$E$2:$E$1009=D$3)*calc!$C$2:$C$1009))=0,"No expiry",SUMPRODUCT(MAX((calc!$D$2:$D$1009=$A88)*(calc!$E$2:$E$1009=D$3)*calc!$C$2:$C$1009))))))</f>
      </c>
      <c r="E88" s="19">
        <f>IF(OR($A88="",E$3=""),"",IF(COUNTIFS(calc!$D$2:$D$1009,$A88,calc!$E$2:$E$1009,E$3)=0,"·",IF(COUNTIFS(calc!$D$2:$D$1009,$A88,calc!$E$2:$E$1009,E$3,calc!$F$2:$F$1009,1)&gt;0,"Check date",IF(SUMPRODUCT(MAX((calc!$D$2:$D$1009=$A88)*(calc!$E$2:$E$1009=E$3)*calc!$C$2:$C$1009))=0,"No expiry",SUMPRODUCT(MAX((calc!$D$2:$D$1009=$A88)*(calc!$E$2:$E$1009=E$3)*calc!$C$2:$C$1009))))))</f>
      </c>
      <c r="F88" s="19">
        <f>IF(OR($A88="",F$3=""),"",IF(COUNTIFS(calc!$D$2:$D$1009,$A88,calc!$E$2:$E$1009,F$3)=0,"·",IF(COUNTIFS(calc!$D$2:$D$1009,$A88,calc!$E$2:$E$1009,F$3,calc!$F$2:$F$1009,1)&gt;0,"Check date",IF(SUMPRODUCT(MAX((calc!$D$2:$D$1009=$A88)*(calc!$E$2:$E$1009=F$3)*calc!$C$2:$C$1009))=0,"No expiry",SUMPRODUCT(MAX((calc!$D$2:$D$1009=$A88)*(calc!$E$2:$E$1009=F$3)*calc!$C$2:$C$1009))))))</f>
      </c>
      <c r="G88" s="19">
        <f>IF(OR($A88="",G$3=""),"",IF(COUNTIFS(calc!$D$2:$D$1009,$A88,calc!$E$2:$E$1009,G$3)=0,"·",IF(COUNTIFS(calc!$D$2:$D$1009,$A88,calc!$E$2:$E$1009,G$3,calc!$F$2:$F$1009,1)&gt;0,"Check date",IF(SUMPRODUCT(MAX((calc!$D$2:$D$1009=$A88)*(calc!$E$2:$E$1009=G$3)*calc!$C$2:$C$1009))=0,"No expiry",SUMPRODUCT(MAX((calc!$D$2:$D$1009=$A88)*(calc!$E$2:$E$1009=G$3)*calc!$C$2:$C$1009))))))</f>
      </c>
      <c r="H88" s="19">
        <f>IF(OR($A88="",H$3=""),"",IF(COUNTIFS(calc!$D$2:$D$1009,$A88,calc!$E$2:$E$1009,H$3)=0,"·",IF(COUNTIFS(calc!$D$2:$D$1009,$A88,calc!$E$2:$E$1009,H$3,calc!$F$2:$F$1009,1)&gt;0,"Check date",IF(SUMPRODUCT(MAX((calc!$D$2:$D$1009=$A88)*(calc!$E$2:$E$1009=H$3)*calc!$C$2:$C$1009))=0,"No expiry",SUMPRODUCT(MAX((calc!$D$2:$D$1009=$A88)*(calc!$E$2:$E$1009=H$3)*calc!$C$2:$C$1009))))))</f>
      </c>
      <c r="I88" s="19">
        <f>IF(OR($A88="",I$3=""),"",IF(COUNTIFS(calc!$D$2:$D$1009,$A88,calc!$E$2:$E$1009,I$3)=0,"·",IF(COUNTIFS(calc!$D$2:$D$1009,$A88,calc!$E$2:$E$1009,I$3,calc!$F$2:$F$1009,1)&gt;0,"Check date",IF(SUMPRODUCT(MAX((calc!$D$2:$D$1009=$A88)*(calc!$E$2:$E$1009=I$3)*calc!$C$2:$C$1009))=0,"No expiry",SUMPRODUCT(MAX((calc!$D$2:$D$1009=$A88)*(calc!$E$2:$E$1009=I$3)*calc!$C$2:$C$1009))))))</f>
      </c>
      <c r="J88" s="19">
        <f>IF(OR($A88="",J$3=""),"",IF(COUNTIFS(calc!$D$2:$D$1009,$A88,calc!$E$2:$E$1009,J$3)=0,"·",IF(COUNTIFS(calc!$D$2:$D$1009,$A88,calc!$E$2:$E$1009,J$3,calc!$F$2:$F$1009,1)&gt;0,"Check date",IF(SUMPRODUCT(MAX((calc!$D$2:$D$1009=$A88)*(calc!$E$2:$E$1009=J$3)*calc!$C$2:$C$1009))=0,"No expiry",SUMPRODUCT(MAX((calc!$D$2:$D$1009=$A88)*(calc!$E$2:$E$1009=J$3)*calc!$C$2:$C$1009))))))</f>
      </c>
      <c r="K88" s="19">
        <f>IF(OR($A88="",K$3=""),"",IF(COUNTIFS(calc!$D$2:$D$1009,$A88,calc!$E$2:$E$1009,K$3)=0,"·",IF(COUNTIFS(calc!$D$2:$D$1009,$A88,calc!$E$2:$E$1009,K$3,calc!$F$2:$F$1009,1)&gt;0,"Check date",IF(SUMPRODUCT(MAX((calc!$D$2:$D$1009=$A88)*(calc!$E$2:$E$1009=K$3)*calc!$C$2:$C$1009))=0,"No expiry",SUMPRODUCT(MAX((calc!$D$2:$D$1009=$A88)*(calc!$E$2:$E$1009=K$3)*calc!$C$2:$C$1009))))))</f>
      </c>
      <c r="L88" s="19">
        <f>IF(OR($A88="",L$3=""),"",IF(COUNTIFS(calc!$D$2:$D$1009,$A88,calc!$E$2:$E$1009,L$3)=0,"·",IF(COUNTIFS(calc!$D$2:$D$1009,$A88,calc!$E$2:$E$1009,L$3,calc!$F$2:$F$1009,1)&gt;0,"Check date",IF(SUMPRODUCT(MAX((calc!$D$2:$D$1009=$A88)*(calc!$E$2:$E$1009=L$3)*calc!$C$2:$C$1009))=0,"No expiry",SUMPRODUCT(MAX((calc!$D$2:$D$1009=$A88)*(calc!$E$2:$E$1009=L$3)*calc!$C$2:$C$1009))))))</f>
      </c>
      <c r="M88" s="19">
        <f>IF(OR($A88="",M$3=""),"",IF(COUNTIFS(calc!$D$2:$D$1009,$A88,calc!$E$2:$E$1009,M$3)=0,"·",IF(COUNTIFS(calc!$D$2:$D$1009,$A88,calc!$E$2:$E$1009,M$3,calc!$F$2:$F$1009,1)&gt;0,"Check date",IF(SUMPRODUCT(MAX((calc!$D$2:$D$1009=$A88)*(calc!$E$2:$E$1009=M$3)*calc!$C$2:$C$1009))=0,"No expiry",SUMPRODUCT(MAX((calc!$D$2:$D$1009=$A88)*(calc!$E$2:$E$1009=M$3)*calc!$C$2:$C$1009))))))</f>
      </c>
      <c r="N88" s="19">
        <f>IF(OR($A88="",N$3=""),"",IF(COUNTIFS(calc!$D$2:$D$1009,$A88,calc!$E$2:$E$1009,N$3)=0,"·",IF(COUNTIFS(calc!$D$2:$D$1009,$A88,calc!$E$2:$E$1009,N$3,calc!$F$2:$F$1009,1)&gt;0,"Check date",IF(SUMPRODUCT(MAX((calc!$D$2:$D$1009=$A88)*(calc!$E$2:$E$1009=N$3)*calc!$C$2:$C$1009))=0,"No expiry",SUMPRODUCT(MAX((calc!$D$2:$D$1009=$A88)*(calc!$E$2:$E$1009=N$3)*calc!$C$2:$C$1009))))))</f>
      </c>
      <c r="O88" s="19">
        <f>IF(OR($A88="",O$3=""),"",IF(COUNTIFS(calc!$D$2:$D$1009,$A88,calc!$E$2:$E$1009,O$3)=0,"·",IF(COUNTIFS(calc!$D$2:$D$1009,$A88,calc!$E$2:$E$1009,O$3,calc!$F$2:$F$1009,1)&gt;0,"Check date",IF(SUMPRODUCT(MAX((calc!$D$2:$D$1009=$A88)*(calc!$E$2:$E$1009=O$3)*calc!$C$2:$C$1009))=0,"No expiry",SUMPRODUCT(MAX((calc!$D$2:$D$1009=$A88)*(calc!$E$2:$E$1009=O$3)*calc!$C$2:$C$1009))))))</f>
      </c>
      <c r="P88" s="19">
        <f>IF(OR($A88="",P$3=""),"",IF(COUNTIFS(calc!$D$2:$D$1009,$A88,calc!$E$2:$E$1009,P$3)=0,"·",IF(COUNTIFS(calc!$D$2:$D$1009,$A88,calc!$E$2:$E$1009,P$3,calc!$F$2:$F$1009,1)&gt;0,"Check date",IF(SUMPRODUCT(MAX((calc!$D$2:$D$1009=$A88)*(calc!$E$2:$E$1009=P$3)*calc!$C$2:$C$1009))=0,"No expiry",SUMPRODUCT(MAX((calc!$D$2:$D$1009=$A88)*(calc!$E$2:$E$1009=P$3)*calc!$C$2:$C$1009))))))</f>
      </c>
      <c r="Q88" s="19">
        <f>IF(OR($A88="",Q$3=""),"",IF(COUNTIFS(calc!$D$2:$D$1009,$A88,calc!$E$2:$E$1009,Q$3)=0,"·",IF(COUNTIFS(calc!$D$2:$D$1009,$A88,calc!$E$2:$E$1009,Q$3,calc!$F$2:$F$1009,1)&gt;0,"Check date",IF(SUMPRODUCT(MAX((calc!$D$2:$D$1009=$A88)*(calc!$E$2:$E$1009=Q$3)*calc!$C$2:$C$1009))=0,"No expiry",SUMPRODUCT(MAX((calc!$D$2:$D$1009=$A88)*(calc!$E$2:$E$1009=Q$3)*calc!$C$2:$C$1009))))))</f>
      </c>
      <c r="R88" s="19">
        <f>IF(OR($A88="",R$3=""),"",IF(COUNTIFS(calc!$D$2:$D$1009,$A88,calc!$E$2:$E$1009,R$3)=0,"·",IF(COUNTIFS(calc!$D$2:$D$1009,$A88,calc!$E$2:$E$1009,R$3,calc!$F$2:$F$1009,1)&gt;0,"Check date",IF(SUMPRODUCT(MAX((calc!$D$2:$D$1009=$A88)*(calc!$E$2:$E$1009=R$3)*calc!$C$2:$C$1009))=0,"No expiry",SUMPRODUCT(MAX((calc!$D$2:$D$1009=$A88)*(calc!$E$2:$E$1009=R$3)*calc!$C$2:$C$1009))))))</f>
      </c>
      <c r="S88" s="19">
        <f>IF(OR($A88="",S$3=""),"",IF(COUNTIFS(calc!$D$2:$D$1009,$A88,calc!$E$2:$E$1009,S$3)=0,"·",IF(COUNTIFS(calc!$D$2:$D$1009,$A88,calc!$E$2:$E$1009,S$3,calc!$F$2:$F$1009,1)&gt;0,"Check date",IF(SUMPRODUCT(MAX((calc!$D$2:$D$1009=$A88)*(calc!$E$2:$E$1009=S$3)*calc!$C$2:$C$1009))=0,"No expiry",SUMPRODUCT(MAX((calc!$D$2:$D$1009=$A88)*(calc!$E$2:$E$1009=S$3)*calc!$C$2:$C$1009))))))</f>
      </c>
      <c r="T88" s="19">
        <f>IF(OR($A88="",T$3=""),"",IF(COUNTIFS(calc!$D$2:$D$1009,$A88,calc!$E$2:$E$1009,T$3)=0,"·",IF(COUNTIFS(calc!$D$2:$D$1009,$A88,calc!$E$2:$E$1009,T$3,calc!$F$2:$F$1009,1)&gt;0,"Check date",IF(SUMPRODUCT(MAX((calc!$D$2:$D$1009=$A88)*(calc!$E$2:$E$1009=T$3)*calc!$C$2:$C$1009))=0,"No expiry",SUMPRODUCT(MAX((calc!$D$2:$D$1009=$A88)*(calc!$E$2:$E$1009=T$3)*calc!$C$2:$C$1009))))))</f>
      </c>
      <c r="U88" s="19">
        <f>IF(OR($A88="",U$3=""),"",IF(COUNTIFS(calc!$D$2:$D$1009,$A88,calc!$E$2:$E$1009,U$3)=0,"·",IF(COUNTIFS(calc!$D$2:$D$1009,$A88,calc!$E$2:$E$1009,U$3,calc!$F$2:$F$1009,1)&gt;0,"Check date",IF(SUMPRODUCT(MAX((calc!$D$2:$D$1009=$A88)*(calc!$E$2:$E$1009=U$3)*calc!$C$2:$C$1009))=0,"No expiry",SUMPRODUCT(MAX((calc!$D$2:$D$1009=$A88)*(calc!$E$2:$E$1009=U$3)*calc!$C$2:$C$1009))))))</f>
      </c>
      <c r="V88" s="19">
        <f>IF(OR($A88="",V$3=""),"",IF(COUNTIFS(calc!$D$2:$D$1009,$A88,calc!$E$2:$E$1009,V$3)=0,"·",IF(COUNTIFS(calc!$D$2:$D$1009,$A88,calc!$E$2:$E$1009,V$3,calc!$F$2:$F$1009,1)&gt;0,"Check date",IF(SUMPRODUCT(MAX((calc!$D$2:$D$1009=$A88)*(calc!$E$2:$E$1009=V$3)*calc!$C$2:$C$1009))=0,"No expiry",SUMPRODUCT(MAX((calc!$D$2:$D$1009=$A88)*(calc!$E$2:$E$1009=V$3)*calc!$C$2:$C$1009))))))</f>
      </c>
      <c r="W88" s="19">
        <f>IF(OR($A88="",W$3=""),"",IF(COUNTIFS(calc!$D$2:$D$1009,$A88,calc!$E$2:$E$1009,W$3)=0,"·",IF(COUNTIFS(calc!$D$2:$D$1009,$A88,calc!$E$2:$E$1009,W$3,calc!$F$2:$F$1009,1)&gt;0,"Check date",IF(SUMPRODUCT(MAX((calc!$D$2:$D$1009=$A88)*(calc!$E$2:$E$1009=W$3)*calc!$C$2:$C$1009))=0,"No expiry",SUMPRODUCT(MAX((calc!$D$2:$D$1009=$A88)*(calc!$E$2:$E$1009=W$3)*calc!$C$2:$C$1009))))))</f>
      </c>
      <c r="X88" s="19">
        <f>IF(OR($A88="",X$3=""),"",IF(COUNTIFS(calc!$D$2:$D$1009,$A88,calc!$E$2:$E$1009,X$3)=0,"·",IF(COUNTIFS(calc!$D$2:$D$1009,$A88,calc!$E$2:$E$1009,X$3,calc!$F$2:$F$1009,1)&gt;0,"Check date",IF(SUMPRODUCT(MAX((calc!$D$2:$D$1009=$A88)*(calc!$E$2:$E$1009=X$3)*calc!$C$2:$C$1009))=0,"No expiry",SUMPRODUCT(MAX((calc!$D$2:$D$1009=$A88)*(calc!$E$2:$E$1009=X$3)*calc!$C$2:$C$1009))))))</f>
      </c>
      <c r="Y88" s="19">
        <f>IF(OR($A88="",Y$3=""),"",IF(COUNTIFS(calc!$D$2:$D$1009,$A88,calc!$E$2:$E$1009,Y$3)=0,"·",IF(COUNTIFS(calc!$D$2:$D$1009,$A88,calc!$E$2:$E$1009,Y$3,calc!$F$2:$F$1009,1)&gt;0,"Check date",IF(SUMPRODUCT(MAX((calc!$D$2:$D$1009=$A88)*(calc!$E$2:$E$1009=Y$3)*calc!$C$2:$C$1009))=0,"No expiry",SUMPRODUCT(MAX((calc!$D$2:$D$1009=$A88)*(calc!$E$2:$E$1009=Y$3)*calc!$C$2:$C$1009))))))</f>
      </c>
      <c r="Z88" s="19">
        <f>IF(OR($A88="",Z$3=""),"",IF(COUNTIFS(calc!$D$2:$D$1009,$A88,calc!$E$2:$E$1009,Z$3)=0,"·",IF(COUNTIFS(calc!$D$2:$D$1009,$A88,calc!$E$2:$E$1009,Z$3,calc!$F$2:$F$1009,1)&gt;0,"Check date",IF(SUMPRODUCT(MAX((calc!$D$2:$D$1009=$A88)*(calc!$E$2:$E$1009=Z$3)*calc!$C$2:$C$1009))=0,"No expiry",SUMPRODUCT(MAX((calc!$D$2:$D$1009=$A88)*(calc!$E$2:$E$1009=Z$3)*calc!$C$2:$C$1009))))))</f>
      </c>
    </row>
    <row r="89" spans="1:26" x14ac:dyDescent="0.25">
      <c r="A89">
        <f>IFERROR(INDEX(calc!$D$2:$D$1009,MATCH(ROW()-3,calc!$A$2:$A$1009,0)),"")</f>
      </c>
      <c r="B89" s="19">
        <f>IF(OR($A89="",B$3=""),"",IF(COUNTIFS(calc!$D$2:$D$1009,$A89,calc!$E$2:$E$1009,B$3)=0,"·",IF(COUNTIFS(calc!$D$2:$D$1009,$A89,calc!$E$2:$E$1009,B$3,calc!$F$2:$F$1009,1)&gt;0,"Check date",IF(SUMPRODUCT(MAX((calc!$D$2:$D$1009=$A89)*(calc!$E$2:$E$1009=B$3)*calc!$C$2:$C$1009))=0,"No expiry",SUMPRODUCT(MAX((calc!$D$2:$D$1009=$A89)*(calc!$E$2:$E$1009=B$3)*calc!$C$2:$C$1009))))))</f>
      </c>
      <c r="C89" s="19">
        <f>IF(OR($A89="",C$3=""),"",IF(COUNTIFS(calc!$D$2:$D$1009,$A89,calc!$E$2:$E$1009,C$3)=0,"·",IF(COUNTIFS(calc!$D$2:$D$1009,$A89,calc!$E$2:$E$1009,C$3,calc!$F$2:$F$1009,1)&gt;0,"Check date",IF(SUMPRODUCT(MAX((calc!$D$2:$D$1009=$A89)*(calc!$E$2:$E$1009=C$3)*calc!$C$2:$C$1009))=0,"No expiry",SUMPRODUCT(MAX((calc!$D$2:$D$1009=$A89)*(calc!$E$2:$E$1009=C$3)*calc!$C$2:$C$1009))))))</f>
      </c>
      <c r="D89" s="19">
        <f>IF(OR($A89="",D$3=""),"",IF(COUNTIFS(calc!$D$2:$D$1009,$A89,calc!$E$2:$E$1009,D$3)=0,"·",IF(COUNTIFS(calc!$D$2:$D$1009,$A89,calc!$E$2:$E$1009,D$3,calc!$F$2:$F$1009,1)&gt;0,"Check date",IF(SUMPRODUCT(MAX((calc!$D$2:$D$1009=$A89)*(calc!$E$2:$E$1009=D$3)*calc!$C$2:$C$1009))=0,"No expiry",SUMPRODUCT(MAX((calc!$D$2:$D$1009=$A89)*(calc!$E$2:$E$1009=D$3)*calc!$C$2:$C$1009))))))</f>
      </c>
      <c r="E89" s="19">
        <f>IF(OR($A89="",E$3=""),"",IF(COUNTIFS(calc!$D$2:$D$1009,$A89,calc!$E$2:$E$1009,E$3)=0,"·",IF(COUNTIFS(calc!$D$2:$D$1009,$A89,calc!$E$2:$E$1009,E$3,calc!$F$2:$F$1009,1)&gt;0,"Check date",IF(SUMPRODUCT(MAX((calc!$D$2:$D$1009=$A89)*(calc!$E$2:$E$1009=E$3)*calc!$C$2:$C$1009))=0,"No expiry",SUMPRODUCT(MAX((calc!$D$2:$D$1009=$A89)*(calc!$E$2:$E$1009=E$3)*calc!$C$2:$C$1009))))))</f>
      </c>
      <c r="F89" s="19">
        <f>IF(OR($A89="",F$3=""),"",IF(COUNTIFS(calc!$D$2:$D$1009,$A89,calc!$E$2:$E$1009,F$3)=0,"·",IF(COUNTIFS(calc!$D$2:$D$1009,$A89,calc!$E$2:$E$1009,F$3,calc!$F$2:$F$1009,1)&gt;0,"Check date",IF(SUMPRODUCT(MAX((calc!$D$2:$D$1009=$A89)*(calc!$E$2:$E$1009=F$3)*calc!$C$2:$C$1009))=0,"No expiry",SUMPRODUCT(MAX((calc!$D$2:$D$1009=$A89)*(calc!$E$2:$E$1009=F$3)*calc!$C$2:$C$1009))))))</f>
      </c>
      <c r="G89" s="19">
        <f>IF(OR($A89="",G$3=""),"",IF(COUNTIFS(calc!$D$2:$D$1009,$A89,calc!$E$2:$E$1009,G$3)=0,"·",IF(COUNTIFS(calc!$D$2:$D$1009,$A89,calc!$E$2:$E$1009,G$3,calc!$F$2:$F$1009,1)&gt;0,"Check date",IF(SUMPRODUCT(MAX((calc!$D$2:$D$1009=$A89)*(calc!$E$2:$E$1009=G$3)*calc!$C$2:$C$1009))=0,"No expiry",SUMPRODUCT(MAX((calc!$D$2:$D$1009=$A89)*(calc!$E$2:$E$1009=G$3)*calc!$C$2:$C$1009))))))</f>
      </c>
      <c r="H89" s="19">
        <f>IF(OR($A89="",H$3=""),"",IF(COUNTIFS(calc!$D$2:$D$1009,$A89,calc!$E$2:$E$1009,H$3)=0,"·",IF(COUNTIFS(calc!$D$2:$D$1009,$A89,calc!$E$2:$E$1009,H$3,calc!$F$2:$F$1009,1)&gt;0,"Check date",IF(SUMPRODUCT(MAX((calc!$D$2:$D$1009=$A89)*(calc!$E$2:$E$1009=H$3)*calc!$C$2:$C$1009))=0,"No expiry",SUMPRODUCT(MAX((calc!$D$2:$D$1009=$A89)*(calc!$E$2:$E$1009=H$3)*calc!$C$2:$C$1009))))))</f>
      </c>
      <c r="I89" s="19">
        <f>IF(OR($A89="",I$3=""),"",IF(COUNTIFS(calc!$D$2:$D$1009,$A89,calc!$E$2:$E$1009,I$3)=0,"·",IF(COUNTIFS(calc!$D$2:$D$1009,$A89,calc!$E$2:$E$1009,I$3,calc!$F$2:$F$1009,1)&gt;0,"Check date",IF(SUMPRODUCT(MAX((calc!$D$2:$D$1009=$A89)*(calc!$E$2:$E$1009=I$3)*calc!$C$2:$C$1009))=0,"No expiry",SUMPRODUCT(MAX((calc!$D$2:$D$1009=$A89)*(calc!$E$2:$E$1009=I$3)*calc!$C$2:$C$1009))))))</f>
      </c>
      <c r="J89" s="19">
        <f>IF(OR($A89="",J$3=""),"",IF(COUNTIFS(calc!$D$2:$D$1009,$A89,calc!$E$2:$E$1009,J$3)=0,"·",IF(COUNTIFS(calc!$D$2:$D$1009,$A89,calc!$E$2:$E$1009,J$3,calc!$F$2:$F$1009,1)&gt;0,"Check date",IF(SUMPRODUCT(MAX((calc!$D$2:$D$1009=$A89)*(calc!$E$2:$E$1009=J$3)*calc!$C$2:$C$1009))=0,"No expiry",SUMPRODUCT(MAX((calc!$D$2:$D$1009=$A89)*(calc!$E$2:$E$1009=J$3)*calc!$C$2:$C$1009))))))</f>
      </c>
      <c r="K89" s="19">
        <f>IF(OR($A89="",K$3=""),"",IF(COUNTIFS(calc!$D$2:$D$1009,$A89,calc!$E$2:$E$1009,K$3)=0,"·",IF(COUNTIFS(calc!$D$2:$D$1009,$A89,calc!$E$2:$E$1009,K$3,calc!$F$2:$F$1009,1)&gt;0,"Check date",IF(SUMPRODUCT(MAX((calc!$D$2:$D$1009=$A89)*(calc!$E$2:$E$1009=K$3)*calc!$C$2:$C$1009))=0,"No expiry",SUMPRODUCT(MAX((calc!$D$2:$D$1009=$A89)*(calc!$E$2:$E$1009=K$3)*calc!$C$2:$C$1009))))))</f>
      </c>
      <c r="L89" s="19">
        <f>IF(OR($A89="",L$3=""),"",IF(COUNTIFS(calc!$D$2:$D$1009,$A89,calc!$E$2:$E$1009,L$3)=0,"·",IF(COUNTIFS(calc!$D$2:$D$1009,$A89,calc!$E$2:$E$1009,L$3,calc!$F$2:$F$1009,1)&gt;0,"Check date",IF(SUMPRODUCT(MAX((calc!$D$2:$D$1009=$A89)*(calc!$E$2:$E$1009=L$3)*calc!$C$2:$C$1009))=0,"No expiry",SUMPRODUCT(MAX((calc!$D$2:$D$1009=$A89)*(calc!$E$2:$E$1009=L$3)*calc!$C$2:$C$1009))))))</f>
      </c>
      <c r="M89" s="19">
        <f>IF(OR($A89="",M$3=""),"",IF(COUNTIFS(calc!$D$2:$D$1009,$A89,calc!$E$2:$E$1009,M$3)=0,"·",IF(COUNTIFS(calc!$D$2:$D$1009,$A89,calc!$E$2:$E$1009,M$3,calc!$F$2:$F$1009,1)&gt;0,"Check date",IF(SUMPRODUCT(MAX((calc!$D$2:$D$1009=$A89)*(calc!$E$2:$E$1009=M$3)*calc!$C$2:$C$1009))=0,"No expiry",SUMPRODUCT(MAX((calc!$D$2:$D$1009=$A89)*(calc!$E$2:$E$1009=M$3)*calc!$C$2:$C$1009))))))</f>
      </c>
      <c r="N89" s="19">
        <f>IF(OR($A89="",N$3=""),"",IF(COUNTIFS(calc!$D$2:$D$1009,$A89,calc!$E$2:$E$1009,N$3)=0,"·",IF(COUNTIFS(calc!$D$2:$D$1009,$A89,calc!$E$2:$E$1009,N$3,calc!$F$2:$F$1009,1)&gt;0,"Check date",IF(SUMPRODUCT(MAX((calc!$D$2:$D$1009=$A89)*(calc!$E$2:$E$1009=N$3)*calc!$C$2:$C$1009))=0,"No expiry",SUMPRODUCT(MAX((calc!$D$2:$D$1009=$A89)*(calc!$E$2:$E$1009=N$3)*calc!$C$2:$C$1009))))))</f>
      </c>
      <c r="O89" s="19">
        <f>IF(OR($A89="",O$3=""),"",IF(COUNTIFS(calc!$D$2:$D$1009,$A89,calc!$E$2:$E$1009,O$3)=0,"·",IF(COUNTIFS(calc!$D$2:$D$1009,$A89,calc!$E$2:$E$1009,O$3,calc!$F$2:$F$1009,1)&gt;0,"Check date",IF(SUMPRODUCT(MAX((calc!$D$2:$D$1009=$A89)*(calc!$E$2:$E$1009=O$3)*calc!$C$2:$C$1009))=0,"No expiry",SUMPRODUCT(MAX((calc!$D$2:$D$1009=$A89)*(calc!$E$2:$E$1009=O$3)*calc!$C$2:$C$1009))))))</f>
      </c>
      <c r="P89" s="19">
        <f>IF(OR($A89="",P$3=""),"",IF(COUNTIFS(calc!$D$2:$D$1009,$A89,calc!$E$2:$E$1009,P$3)=0,"·",IF(COUNTIFS(calc!$D$2:$D$1009,$A89,calc!$E$2:$E$1009,P$3,calc!$F$2:$F$1009,1)&gt;0,"Check date",IF(SUMPRODUCT(MAX((calc!$D$2:$D$1009=$A89)*(calc!$E$2:$E$1009=P$3)*calc!$C$2:$C$1009))=0,"No expiry",SUMPRODUCT(MAX((calc!$D$2:$D$1009=$A89)*(calc!$E$2:$E$1009=P$3)*calc!$C$2:$C$1009))))))</f>
      </c>
      <c r="Q89" s="19">
        <f>IF(OR($A89="",Q$3=""),"",IF(COUNTIFS(calc!$D$2:$D$1009,$A89,calc!$E$2:$E$1009,Q$3)=0,"·",IF(COUNTIFS(calc!$D$2:$D$1009,$A89,calc!$E$2:$E$1009,Q$3,calc!$F$2:$F$1009,1)&gt;0,"Check date",IF(SUMPRODUCT(MAX((calc!$D$2:$D$1009=$A89)*(calc!$E$2:$E$1009=Q$3)*calc!$C$2:$C$1009))=0,"No expiry",SUMPRODUCT(MAX((calc!$D$2:$D$1009=$A89)*(calc!$E$2:$E$1009=Q$3)*calc!$C$2:$C$1009))))))</f>
      </c>
      <c r="R89" s="19">
        <f>IF(OR($A89="",R$3=""),"",IF(COUNTIFS(calc!$D$2:$D$1009,$A89,calc!$E$2:$E$1009,R$3)=0,"·",IF(COUNTIFS(calc!$D$2:$D$1009,$A89,calc!$E$2:$E$1009,R$3,calc!$F$2:$F$1009,1)&gt;0,"Check date",IF(SUMPRODUCT(MAX((calc!$D$2:$D$1009=$A89)*(calc!$E$2:$E$1009=R$3)*calc!$C$2:$C$1009))=0,"No expiry",SUMPRODUCT(MAX((calc!$D$2:$D$1009=$A89)*(calc!$E$2:$E$1009=R$3)*calc!$C$2:$C$1009))))))</f>
      </c>
      <c r="S89" s="19">
        <f>IF(OR($A89="",S$3=""),"",IF(COUNTIFS(calc!$D$2:$D$1009,$A89,calc!$E$2:$E$1009,S$3)=0,"·",IF(COUNTIFS(calc!$D$2:$D$1009,$A89,calc!$E$2:$E$1009,S$3,calc!$F$2:$F$1009,1)&gt;0,"Check date",IF(SUMPRODUCT(MAX((calc!$D$2:$D$1009=$A89)*(calc!$E$2:$E$1009=S$3)*calc!$C$2:$C$1009))=0,"No expiry",SUMPRODUCT(MAX((calc!$D$2:$D$1009=$A89)*(calc!$E$2:$E$1009=S$3)*calc!$C$2:$C$1009))))))</f>
      </c>
      <c r="T89" s="19">
        <f>IF(OR($A89="",T$3=""),"",IF(COUNTIFS(calc!$D$2:$D$1009,$A89,calc!$E$2:$E$1009,T$3)=0,"·",IF(COUNTIFS(calc!$D$2:$D$1009,$A89,calc!$E$2:$E$1009,T$3,calc!$F$2:$F$1009,1)&gt;0,"Check date",IF(SUMPRODUCT(MAX((calc!$D$2:$D$1009=$A89)*(calc!$E$2:$E$1009=T$3)*calc!$C$2:$C$1009))=0,"No expiry",SUMPRODUCT(MAX((calc!$D$2:$D$1009=$A89)*(calc!$E$2:$E$1009=T$3)*calc!$C$2:$C$1009))))))</f>
      </c>
      <c r="U89" s="19">
        <f>IF(OR($A89="",U$3=""),"",IF(COUNTIFS(calc!$D$2:$D$1009,$A89,calc!$E$2:$E$1009,U$3)=0,"·",IF(COUNTIFS(calc!$D$2:$D$1009,$A89,calc!$E$2:$E$1009,U$3,calc!$F$2:$F$1009,1)&gt;0,"Check date",IF(SUMPRODUCT(MAX((calc!$D$2:$D$1009=$A89)*(calc!$E$2:$E$1009=U$3)*calc!$C$2:$C$1009))=0,"No expiry",SUMPRODUCT(MAX((calc!$D$2:$D$1009=$A89)*(calc!$E$2:$E$1009=U$3)*calc!$C$2:$C$1009))))))</f>
      </c>
      <c r="V89" s="19">
        <f>IF(OR($A89="",V$3=""),"",IF(COUNTIFS(calc!$D$2:$D$1009,$A89,calc!$E$2:$E$1009,V$3)=0,"·",IF(COUNTIFS(calc!$D$2:$D$1009,$A89,calc!$E$2:$E$1009,V$3,calc!$F$2:$F$1009,1)&gt;0,"Check date",IF(SUMPRODUCT(MAX((calc!$D$2:$D$1009=$A89)*(calc!$E$2:$E$1009=V$3)*calc!$C$2:$C$1009))=0,"No expiry",SUMPRODUCT(MAX((calc!$D$2:$D$1009=$A89)*(calc!$E$2:$E$1009=V$3)*calc!$C$2:$C$1009))))))</f>
      </c>
      <c r="W89" s="19">
        <f>IF(OR($A89="",W$3=""),"",IF(COUNTIFS(calc!$D$2:$D$1009,$A89,calc!$E$2:$E$1009,W$3)=0,"·",IF(COUNTIFS(calc!$D$2:$D$1009,$A89,calc!$E$2:$E$1009,W$3,calc!$F$2:$F$1009,1)&gt;0,"Check date",IF(SUMPRODUCT(MAX((calc!$D$2:$D$1009=$A89)*(calc!$E$2:$E$1009=W$3)*calc!$C$2:$C$1009))=0,"No expiry",SUMPRODUCT(MAX((calc!$D$2:$D$1009=$A89)*(calc!$E$2:$E$1009=W$3)*calc!$C$2:$C$1009))))))</f>
      </c>
      <c r="X89" s="19">
        <f>IF(OR($A89="",X$3=""),"",IF(COUNTIFS(calc!$D$2:$D$1009,$A89,calc!$E$2:$E$1009,X$3)=0,"·",IF(COUNTIFS(calc!$D$2:$D$1009,$A89,calc!$E$2:$E$1009,X$3,calc!$F$2:$F$1009,1)&gt;0,"Check date",IF(SUMPRODUCT(MAX((calc!$D$2:$D$1009=$A89)*(calc!$E$2:$E$1009=X$3)*calc!$C$2:$C$1009))=0,"No expiry",SUMPRODUCT(MAX((calc!$D$2:$D$1009=$A89)*(calc!$E$2:$E$1009=X$3)*calc!$C$2:$C$1009))))))</f>
      </c>
      <c r="Y89" s="19">
        <f>IF(OR($A89="",Y$3=""),"",IF(COUNTIFS(calc!$D$2:$D$1009,$A89,calc!$E$2:$E$1009,Y$3)=0,"·",IF(COUNTIFS(calc!$D$2:$D$1009,$A89,calc!$E$2:$E$1009,Y$3,calc!$F$2:$F$1009,1)&gt;0,"Check date",IF(SUMPRODUCT(MAX((calc!$D$2:$D$1009=$A89)*(calc!$E$2:$E$1009=Y$3)*calc!$C$2:$C$1009))=0,"No expiry",SUMPRODUCT(MAX((calc!$D$2:$D$1009=$A89)*(calc!$E$2:$E$1009=Y$3)*calc!$C$2:$C$1009))))))</f>
      </c>
      <c r="Z89" s="19">
        <f>IF(OR($A89="",Z$3=""),"",IF(COUNTIFS(calc!$D$2:$D$1009,$A89,calc!$E$2:$E$1009,Z$3)=0,"·",IF(COUNTIFS(calc!$D$2:$D$1009,$A89,calc!$E$2:$E$1009,Z$3,calc!$F$2:$F$1009,1)&gt;0,"Check date",IF(SUMPRODUCT(MAX((calc!$D$2:$D$1009=$A89)*(calc!$E$2:$E$1009=Z$3)*calc!$C$2:$C$1009))=0,"No expiry",SUMPRODUCT(MAX((calc!$D$2:$D$1009=$A89)*(calc!$E$2:$E$1009=Z$3)*calc!$C$2:$C$1009))))))</f>
      </c>
    </row>
    <row r="90" spans="1:26" x14ac:dyDescent="0.25">
      <c r="A90">
        <f>IFERROR(INDEX(calc!$D$2:$D$1009,MATCH(ROW()-3,calc!$A$2:$A$1009,0)),"")</f>
      </c>
      <c r="B90" s="19">
        <f>IF(OR($A90="",B$3=""),"",IF(COUNTIFS(calc!$D$2:$D$1009,$A90,calc!$E$2:$E$1009,B$3)=0,"·",IF(COUNTIFS(calc!$D$2:$D$1009,$A90,calc!$E$2:$E$1009,B$3,calc!$F$2:$F$1009,1)&gt;0,"Check date",IF(SUMPRODUCT(MAX((calc!$D$2:$D$1009=$A90)*(calc!$E$2:$E$1009=B$3)*calc!$C$2:$C$1009))=0,"No expiry",SUMPRODUCT(MAX((calc!$D$2:$D$1009=$A90)*(calc!$E$2:$E$1009=B$3)*calc!$C$2:$C$1009))))))</f>
      </c>
      <c r="C90" s="19">
        <f>IF(OR($A90="",C$3=""),"",IF(COUNTIFS(calc!$D$2:$D$1009,$A90,calc!$E$2:$E$1009,C$3)=0,"·",IF(COUNTIFS(calc!$D$2:$D$1009,$A90,calc!$E$2:$E$1009,C$3,calc!$F$2:$F$1009,1)&gt;0,"Check date",IF(SUMPRODUCT(MAX((calc!$D$2:$D$1009=$A90)*(calc!$E$2:$E$1009=C$3)*calc!$C$2:$C$1009))=0,"No expiry",SUMPRODUCT(MAX((calc!$D$2:$D$1009=$A90)*(calc!$E$2:$E$1009=C$3)*calc!$C$2:$C$1009))))))</f>
      </c>
      <c r="D90" s="19">
        <f>IF(OR($A90="",D$3=""),"",IF(COUNTIFS(calc!$D$2:$D$1009,$A90,calc!$E$2:$E$1009,D$3)=0,"·",IF(COUNTIFS(calc!$D$2:$D$1009,$A90,calc!$E$2:$E$1009,D$3,calc!$F$2:$F$1009,1)&gt;0,"Check date",IF(SUMPRODUCT(MAX((calc!$D$2:$D$1009=$A90)*(calc!$E$2:$E$1009=D$3)*calc!$C$2:$C$1009))=0,"No expiry",SUMPRODUCT(MAX((calc!$D$2:$D$1009=$A90)*(calc!$E$2:$E$1009=D$3)*calc!$C$2:$C$1009))))))</f>
      </c>
      <c r="E90" s="19">
        <f>IF(OR($A90="",E$3=""),"",IF(COUNTIFS(calc!$D$2:$D$1009,$A90,calc!$E$2:$E$1009,E$3)=0,"·",IF(COUNTIFS(calc!$D$2:$D$1009,$A90,calc!$E$2:$E$1009,E$3,calc!$F$2:$F$1009,1)&gt;0,"Check date",IF(SUMPRODUCT(MAX((calc!$D$2:$D$1009=$A90)*(calc!$E$2:$E$1009=E$3)*calc!$C$2:$C$1009))=0,"No expiry",SUMPRODUCT(MAX((calc!$D$2:$D$1009=$A90)*(calc!$E$2:$E$1009=E$3)*calc!$C$2:$C$1009))))))</f>
      </c>
      <c r="F90" s="19">
        <f>IF(OR($A90="",F$3=""),"",IF(COUNTIFS(calc!$D$2:$D$1009,$A90,calc!$E$2:$E$1009,F$3)=0,"·",IF(COUNTIFS(calc!$D$2:$D$1009,$A90,calc!$E$2:$E$1009,F$3,calc!$F$2:$F$1009,1)&gt;0,"Check date",IF(SUMPRODUCT(MAX((calc!$D$2:$D$1009=$A90)*(calc!$E$2:$E$1009=F$3)*calc!$C$2:$C$1009))=0,"No expiry",SUMPRODUCT(MAX((calc!$D$2:$D$1009=$A90)*(calc!$E$2:$E$1009=F$3)*calc!$C$2:$C$1009))))))</f>
      </c>
      <c r="G90" s="19">
        <f>IF(OR($A90="",G$3=""),"",IF(COUNTIFS(calc!$D$2:$D$1009,$A90,calc!$E$2:$E$1009,G$3)=0,"·",IF(COUNTIFS(calc!$D$2:$D$1009,$A90,calc!$E$2:$E$1009,G$3,calc!$F$2:$F$1009,1)&gt;0,"Check date",IF(SUMPRODUCT(MAX((calc!$D$2:$D$1009=$A90)*(calc!$E$2:$E$1009=G$3)*calc!$C$2:$C$1009))=0,"No expiry",SUMPRODUCT(MAX((calc!$D$2:$D$1009=$A90)*(calc!$E$2:$E$1009=G$3)*calc!$C$2:$C$1009))))))</f>
      </c>
      <c r="H90" s="19">
        <f>IF(OR($A90="",H$3=""),"",IF(COUNTIFS(calc!$D$2:$D$1009,$A90,calc!$E$2:$E$1009,H$3)=0,"·",IF(COUNTIFS(calc!$D$2:$D$1009,$A90,calc!$E$2:$E$1009,H$3,calc!$F$2:$F$1009,1)&gt;0,"Check date",IF(SUMPRODUCT(MAX((calc!$D$2:$D$1009=$A90)*(calc!$E$2:$E$1009=H$3)*calc!$C$2:$C$1009))=0,"No expiry",SUMPRODUCT(MAX((calc!$D$2:$D$1009=$A90)*(calc!$E$2:$E$1009=H$3)*calc!$C$2:$C$1009))))))</f>
      </c>
      <c r="I90" s="19">
        <f>IF(OR($A90="",I$3=""),"",IF(COUNTIFS(calc!$D$2:$D$1009,$A90,calc!$E$2:$E$1009,I$3)=0,"·",IF(COUNTIFS(calc!$D$2:$D$1009,$A90,calc!$E$2:$E$1009,I$3,calc!$F$2:$F$1009,1)&gt;0,"Check date",IF(SUMPRODUCT(MAX((calc!$D$2:$D$1009=$A90)*(calc!$E$2:$E$1009=I$3)*calc!$C$2:$C$1009))=0,"No expiry",SUMPRODUCT(MAX((calc!$D$2:$D$1009=$A90)*(calc!$E$2:$E$1009=I$3)*calc!$C$2:$C$1009))))))</f>
      </c>
      <c r="J90" s="19">
        <f>IF(OR($A90="",J$3=""),"",IF(COUNTIFS(calc!$D$2:$D$1009,$A90,calc!$E$2:$E$1009,J$3)=0,"·",IF(COUNTIFS(calc!$D$2:$D$1009,$A90,calc!$E$2:$E$1009,J$3,calc!$F$2:$F$1009,1)&gt;0,"Check date",IF(SUMPRODUCT(MAX((calc!$D$2:$D$1009=$A90)*(calc!$E$2:$E$1009=J$3)*calc!$C$2:$C$1009))=0,"No expiry",SUMPRODUCT(MAX((calc!$D$2:$D$1009=$A90)*(calc!$E$2:$E$1009=J$3)*calc!$C$2:$C$1009))))))</f>
      </c>
      <c r="K90" s="19">
        <f>IF(OR($A90="",K$3=""),"",IF(COUNTIFS(calc!$D$2:$D$1009,$A90,calc!$E$2:$E$1009,K$3)=0,"·",IF(COUNTIFS(calc!$D$2:$D$1009,$A90,calc!$E$2:$E$1009,K$3,calc!$F$2:$F$1009,1)&gt;0,"Check date",IF(SUMPRODUCT(MAX((calc!$D$2:$D$1009=$A90)*(calc!$E$2:$E$1009=K$3)*calc!$C$2:$C$1009))=0,"No expiry",SUMPRODUCT(MAX((calc!$D$2:$D$1009=$A90)*(calc!$E$2:$E$1009=K$3)*calc!$C$2:$C$1009))))))</f>
      </c>
      <c r="L90" s="19">
        <f>IF(OR($A90="",L$3=""),"",IF(COUNTIFS(calc!$D$2:$D$1009,$A90,calc!$E$2:$E$1009,L$3)=0,"·",IF(COUNTIFS(calc!$D$2:$D$1009,$A90,calc!$E$2:$E$1009,L$3,calc!$F$2:$F$1009,1)&gt;0,"Check date",IF(SUMPRODUCT(MAX((calc!$D$2:$D$1009=$A90)*(calc!$E$2:$E$1009=L$3)*calc!$C$2:$C$1009))=0,"No expiry",SUMPRODUCT(MAX((calc!$D$2:$D$1009=$A90)*(calc!$E$2:$E$1009=L$3)*calc!$C$2:$C$1009))))))</f>
      </c>
      <c r="M90" s="19">
        <f>IF(OR($A90="",M$3=""),"",IF(COUNTIFS(calc!$D$2:$D$1009,$A90,calc!$E$2:$E$1009,M$3)=0,"·",IF(COUNTIFS(calc!$D$2:$D$1009,$A90,calc!$E$2:$E$1009,M$3,calc!$F$2:$F$1009,1)&gt;0,"Check date",IF(SUMPRODUCT(MAX((calc!$D$2:$D$1009=$A90)*(calc!$E$2:$E$1009=M$3)*calc!$C$2:$C$1009))=0,"No expiry",SUMPRODUCT(MAX((calc!$D$2:$D$1009=$A90)*(calc!$E$2:$E$1009=M$3)*calc!$C$2:$C$1009))))))</f>
      </c>
      <c r="N90" s="19">
        <f>IF(OR($A90="",N$3=""),"",IF(COUNTIFS(calc!$D$2:$D$1009,$A90,calc!$E$2:$E$1009,N$3)=0,"·",IF(COUNTIFS(calc!$D$2:$D$1009,$A90,calc!$E$2:$E$1009,N$3,calc!$F$2:$F$1009,1)&gt;0,"Check date",IF(SUMPRODUCT(MAX((calc!$D$2:$D$1009=$A90)*(calc!$E$2:$E$1009=N$3)*calc!$C$2:$C$1009))=0,"No expiry",SUMPRODUCT(MAX((calc!$D$2:$D$1009=$A90)*(calc!$E$2:$E$1009=N$3)*calc!$C$2:$C$1009))))))</f>
      </c>
      <c r="O90" s="19">
        <f>IF(OR($A90="",O$3=""),"",IF(COUNTIFS(calc!$D$2:$D$1009,$A90,calc!$E$2:$E$1009,O$3)=0,"·",IF(COUNTIFS(calc!$D$2:$D$1009,$A90,calc!$E$2:$E$1009,O$3,calc!$F$2:$F$1009,1)&gt;0,"Check date",IF(SUMPRODUCT(MAX((calc!$D$2:$D$1009=$A90)*(calc!$E$2:$E$1009=O$3)*calc!$C$2:$C$1009))=0,"No expiry",SUMPRODUCT(MAX((calc!$D$2:$D$1009=$A90)*(calc!$E$2:$E$1009=O$3)*calc!$C$2:$C$1009))))))</f>
      </c>
      <c r="P90" s="19">
        <f>IF(OR($A90="",P$3=""),"",IF(COUNTIFS(calc!$D$2:$D$1009,$A90,calc!$E$2:$E$1009,P$3)=0,"·",IF(COUNTIFS(calc!$D$2:$D$1009,$A90,calc!$E$2:$E$1009,P$3,calc!$F$2:$F$1009,1)&gt;0,"Check date",IF(SUMPRODUCT(MAX((calc!$D$2:$D$1009=$A90)*(calc!$E$2:$E$1009=P$3)*calc!$C$2:$C$1009))=0,"No expiry",SUMPRODUCT(MAX((calc!$D$2:$D$1009=$A90)*(calc!$E$2:$E$1009=P$3)*calc!$C$2:$C$1009))))))</f>
      </c>
      <c r="Q90" s="19">
        <f>IF(OR($A90="",Q$3=""),"",IF(COUNTIFS(calc!$D$2:$D$1009,$A90,calc!$E$2:$E$1009,Q$3)=0,"·",IF(COUNTIFS(calc!$D$2:$D$1009,$A90,calc!$E$2:$E$1009,Q$3,calc!$F$2:$F$1009,1)&gt;0,"Check date",IF(SUMPRODUCT(MAX((calc!$D$2:$D$1009=$A90)*(calc!$E$2:$E$1009=Q$3)*calc!$C$2:$C$1009))=0,"No expiry",SUMPRODUCT(MAX((calc!$D$2:$D$1009=$A90)*(calc!$E$2:$E$1009=Q$3)*calc!$C$2:$C$1009))))))</f>
      </c>
      <c r="R90" s="19">
        <f>IF(OR($A90="",R$3=""),"",IF(COUNTIFS(calc!$D$2:$D$1009,$A90,calc!$E$2:$E$1009,R$3)=0,"·",IF(COUNTIFS(calc!$D$2:$D$1009,$A90,calc!$E$2:$E$1009,R$3,calc!$F$2:$F$1009,1)&gt;0,"Check date",IF(SUMPRODUCT(MAX((calc!$D$2:$D$1009=$A90)*(calc!$E$2:$E$1009=R$3)*calc!$C$2:$C$1009))=0,"No expiry",SUMPRODUCT(MAX((calc!$D$2:$D$1009=$A90)*(calc!$E$2:$E$1009=R$3)*calc!$C$2:$C$1009))))))</f>
      </c>
      <c r="S90" s="19">
        <f>IF(OR($A90="",S$3=""),"",IF(COUNTIFS(calc!$D$2:$D$1009,$A90,calc!$E$2:$E$1009,S$3)=0,"·",IF(COUNTIFS(calc!$D$2:$D$1009,$A90,calc!$E$2:$E$1009,S$3,calc!$F$2:$F$1009,1)&gt;0,"Check date",IF(SUMPRODUCT(MAX((calc!$D$2:$D$1009=$A90)*(calc!$E$2:$E$1009=S$3)*calc!$C$2:$C$1009))=0,"No expiry",SUMPRODUCT(MAX((calc!$D$2:$D$1009=$A90)*(calc!$E$2:$E$1009=S$3)*calc!$C$2:$C$1009))))))</f>
      </c>
      <c r="T90" s="19">
        <f>IF(OR($A90="",T$3=""),"",IF(COUNTIFS(calc!$D$2:$D$1009,$A90,calc!$E$2:$E$1009,T$3)=0,"·",IF(COUNTIFS(calc!$D$2:$D$1009,$A90,calc!$E$2:$E$1009,T$3,calc!$F$2:$F$1009,1)&gt;0,"Check date",IF(SUMPRODUCT(MAX((calc!$D$2:$D$1009=$A90)*(calc!$E$2:$E$1009=T$3)*calc!$C$2:$C$1009))=0,"No expiry",SUMPRODUCT(MAX((calc!$D$2:$D$1009=$A90)*(calc!$E$2:$E$1009=T$3)*calc!$C$2:$C$1009))))))</f>
      </c>
      <c r="U90" s="19">
        <f>IF(OR($A90="",U$3=""),"",IF(COUNTIFS(calc!$D$2:$D$1009,$A90,calc!$E$2:$E$1009,U$3)=0,"·",IF(COUNTIFS(calc!$D$2:$D$1009,$A90,calc!$E$2:$E$1009,U$3,calc!$F$2:$F$1009,1)&gt;0,"Check date",IF(SUMPRODUCT(MAX((calc!$D$2:$D$1009=$A90)*(calc!$E$2:$E$1009=U$3)*calc!$C$2:$C$1009))=0,"No expiry",SUMPRODUCT(MAX((calc!$D$2:$D$1009=$A90)*(calc!$E$2:$E$1009=U$3)*calc!$C$2:$C$1009))))))</f>
      </c>
      <c r="V90" s="19">
        <f>IF(OR($A90="",V$3=""),"",IF(COUNTIFS(calc!$D$2:$D$1009,$A90,calc!$E$2:$E$1009,V$3)=0,"·",IF(COUNTIFS(calc!$D$2:$D$1009,$A90,calc!$E$2:$E$1009,V$3,calc!$F$2:$F$1009,1)&gt;0,"Check date",IF(SUMPRODUCT(MAX((calc!$D$2:$D$1009=$A90)*(calc!$E$2:$E$1009=V$3)*calc!$C$2:$C$1009))=0,"No expiry",SUMPRODUCT(MAX((calc!$D$2:$D$1009=$A90)*(calc!$E$2:$E$1009=V$3)*calc!$C$2:$C$1009))))))</f>
      </c>
      <c r="W90" s="19">
        <f>IF(OR($A90="",W$3=""),"",IF(COUNTIFS(calc!$D$2:$D$1009,$A90,calc!$E$2:$E$1009,W$3)=0,"·",IF(COUNTIFS(calc!$D$2:$D$1009,$A90,calc!$E$2:$E$1009,W$3,calc!$F$2:$F$1009,1)&gt;0,"Check date",IF(SUMPRODUCT(MAX((calc!$D$2:$D$1009=$A90)*(calc!$E$2:$E$1009=W$3)*calc!$C$2:$C$1009))=0,"No expiry",SUMPRODUCT(MAX((calc!$D$2:$D$1009=$A90)*(calc!$E$2:$E$1009=W$3)*calc!$C$2:$C$1009))))))</f>
      </c>
      <c r="X90" s="19">
        <f>IF(OR($A90="",X$3=""),"",IF(COUNTIFS(calc!$D$2:$D$1009,$A90,calc!$E$2:$E$1009,X$3)=0,"·",IF(COUNTIFS(calc!$D$2:$D$1009,$A90,calc!$E$2:$E$1009,X$3,calc!$F$2:$F$1009,1)&gt;0,"Check date",IF(SUMPRODUCT(MAX((calc!$D$2:$D$1009=$A90)*(calc!$E$2:$E$1009=X$3)*calc!$C$2:$C$1009))=0,"No expiry",SUMPRODUCT(MAX((calc!$D$2:$D$1009=$A90)*(calc!$E$2:$E$1009=X$3)*calc!$C$2:$C$1009))))))</f>
      </c>
      <c r="Y90" s="19">
        <f>IF(OR($A90="",Y$3=""),"",IF(COUNTIFS(calc!$D$2:$D$1009,$A90,calc!$E$2:$E$1009,Y$3)=0,"·",IF(COUNTIFS(calc!$D$2:$D$1009,$A90,calc!$E$2:$E$1009,Y$3,calc!$F$2:$F$1009,1)&gt;0,"Check date",IF(SUMPRODUCT(MAX((calc!$D$2:$D$1009=$A90)*(calc!$E$2:$E$1009=Y$3)*calc!$C$2:$C$1009))=0,"No expiry",SUMPRODUCT(MAX((calc!$D$2:$D$1009=$A90)*(calc!$E$2:$E$1009=Y$3)*calc!$C$2:$C$1009))))))</f>
      </c>
      <c r="Z90" s="19">
        <f>IF(OR($A90="",Z$3=""),"",IF(COUNTIFS(calc!$D$2:$D$1009,$A90,calc!$E$2:$E$1009,Z$3)=0,"·",IF(COUNTIFS(calc!$D$2:$D$1009,$A90,calc!$E$2:$E$1009,Z$3,calc!$F$2:$F$1009,1)&gt;0,"Check date",IF(SUMPRODUCT(MAX((calc!$D$2:$D$1009=$A90)*(calc!$E$2:$E$1009=Z$3)*calc!$C$2:$C$1009))=0,"No expiry",SUMPRODUCT(MAX((calc!$D$2:$D$1009=$A90)*(calc!$E$2:$E$1009=Z$3)*calc!$C$2:$C$1009))))))</f>
      </c>
    </row>
    <row r="91" spans="1:26" x14ac:dyDescent="0.25">
      <c r="A91">
        <f>IFERROR(INDEX(calc!$D$2:$D$1009,MATCH(ROW()-3,calc!$A$2:$A$1009,0)),"")</f>
      </c>
      <c r="B91" s="19">
        <f>IF(OR($A91="",B$3=""),"",IF(COUNTIFS(calc!$D$2:$D$1009,$A91,calc!$E$2:$E$1009,B$3)=0,"·",IF(COUNTIFS(calc!$D$2:$D$1009,$A91,calc!$E$2:$E$1009,B$3,calc!$F$2:$F$1009,1)&gt;0,"Check date",IF(SUMPRODUCT(MAX((calc!$D$2:$D$1009=$A91)*(calc!$E$2:$E$1009=B$3)*calc!$C$2:$C$1009))=0,"No expiry",SUMPRODUCT(MAX((calc!$D$2:$D$1009=$A91)*(calc!$E$2:$E$1009=B$3)*calc!$C$2:$C$1009))))))</f>
      </c>
      <c r="C91" s="19">
        <f>IF(OR($A91="",C$3=""),"",IF(COUNTIFS(calc!$D$2:$D$1009,$A91,calc!$E$2:$E$1009,C$3)=0,"·",IF(COUNTIFS(calc!$D$2:$D$1009,$A91,calc!$E$2:$E$1009,C$3,calc!$F$2:$F$1009,1)&gt;0,"Check date",IF(SUMPRODUCT(MAX((calc!$D$2:$D$1009=$A91)*(calc!$E$2:$E$1009=C$3)*calc!$C$2:$C$1009))=0,"No expiry",SUMPRODUCT(MAX((calc!$D$2:$D$1009=$A91)*(calc!$E$2:$E$1009=C$3)*calc!$C$2:$C$1009))))))</f>
      </c>
      <c r="D91" s="19">
        <f>IF(OR($A91="",D$3=""),"",IF(COUNTIFS(calc!$D$2:$D$1009,$A91,calc!$E$2:$E$1009,D$3)=0,"·",IF(COUNTIFS(calc!$D$2:$D$1009,$A91,calc!$E$2:$E$1009,D$3,calc!$F$2:$F$1009,1)&gt;0,"Check date",IF(SUMPRODUCT(MAX((calc!$D$2:$D$1009=$A91)*(calc!$E$2:$E$1009=D$3)*calc!$C$2:$C$1009))=0,"No expiry",SUMPRODUCT(MAX((calc!$D$2:$D$1009=$A91)*(calc!$E$2:$E$1009=D$3)*calc!$C$2:$C$1009))))))</f>
      </c>
      <c r="E91" s="19">
        <f>IF(OR($A91="",E$3=""),"",IF(COUNTIFS(calc!$D$2:$D$1009,$A91,calc!$E$2:$E$1009,E$3)=0,"·",IF(COUNTIFS(calc!$D$2:$D$1009,$A91,calc!$E$2:$E$1009,E$3,calc!$F$2:$F$1009,1)&gt;0,"Check date",IF(SUMPRODUCT(MAX((calc!$D$2:$D$1009=$A91)*(calc!$E$2:$E$1009=E$3)*calc!$C$2:$C$1009))=0,"No expiry",SUMPRODUCT(MAX((calc!$D$2:$D$1009=$A91)*(calc!$E$2:$E$1009=E$3)*calc!$C$2:$C$1009))))))</f>
      </c>
      <c r="F91" s="19">
        <f>IF(OR($A91="",F$3=""),"",IF(COUNTIFS(calc!$D$2:$D$1009,$A91,calc!$E$2:$E$1009,F$3)=0,"·",IF(COUNTIFS(calc!$D$2:$D$1009,$A91,calc!$E$2:$E$1009,F$3,calc!$F$2:$F$1009,1)&gt;0,"Check date",IF(SUMPRODUCT(MAX((calc!$D$2:$D$1009=$A91)*(calc!$E$2:$E$1009=F$3)*calc!$C$2:$C$1009))=0,"No expiry",SUMPRODUCT(MAX((calc!$D$2:$D$1009=$A91)*(calc!$E$2:$E$1009=F$3)*calc!$C$2:$C$1009))))))</f>
      </c>
      <c r="G91" s="19">
        <f>IF(OR($A91="",G$3=""),"",IF(COUNTIFS(calc!$D$2:$D$1009,$A91,calc!$E$2:$E$1009,G$3)=0,"·",IF(COUNTIFS(calc!$D$2:$D$1009,$A91,calc!$E$2:$E$1009,G$3,calc!$F$2:$F$1009,1)&gt;0,"Check date",IF(SUMPRODUCT(MAX((calc!$D$2:$D$1009=$A91)*(calc!$E$2:$E$1009=G$3)*calc!$C$2:$C$1009))=0,"No expiry",SUMPRODUCT(MAX((calc!$D$2:$D$1009=$A91)*(calc!$E$2:$E$1009=G$3)*calc!$C$2:$C$1009))))))</f>
      </c>
      <c r="H91" s="19">
        <f>IF(OR($A91="",H$3=""),"",IF(COUNTIFS(calc!$D$2:$D$1009,$A91,calc!$E$2:$E$1009,H$3)=0,"·",IF(COUNTIFS(calc!$D$2:$D$1009,$A91,calc!$E$2:$E$1009,H$3,calc!$F$2:$F$1009,1)&gt;0,"Check date",IF(SUMPRODUCT(MAX((calc!$D$2:$D$1009=$A91)*(calc!$E$2:$E$1009=H$3)*calc!$C$2:$C$1009))=0,"No expiry",SUMPRODUCT(MAX((calc!$D$2:$D$1009=$A91)*(calc!$E$2:$E$1009=H$3)*calc!$C$2:$C$1009))))))</f>
      </c>
      <c r="I91" s="19">
        <f>IF(OR($A91="",I$3=""),"",IF(COUNTIFS(calc!$D$2:$D$1009,$A91,calc!$E$2:$E$1009,I$3)=0,"·",IF(COUNTIFS(calc!$D$2:$D$1009,$A91,calc!$E$2:$E$1009,I$3,calc!$F$2:$F$1009,1)&gt;0,"Check date",IF(SUMPRODUCT(MAX((calc!$D$2:$D$1009=$A91)*(calc!$E$2:$E$1009=I$3)*calc!$C$2:$C$1009))=0,"No expiry",SUMPRODUCT(MAX((calc!$D$2:$D$1009=$A91)*(calc!$E$2:$E$1009=I$3)*calc!$C$2:$C$1009))))))</f>
      </c>
      <c r="J91" s="19">
        <f>IF(OR($A91="",J$3=""),"",IF(COUNTIFS(calc!$D$2:$D$1009,$A91,calc!$E$2:$E$1009,J$3)=0,"·",IF(COUNTIFS(calc!$D$2:$D$1009,$A91,calc!$E$2:$E$1009,J$3,calc!$F$2:$F$1009,1)&gt;0,"Check date",IF(SUMPRODUCT(MAX((calc!$D$2:$D$1009=$A91)*(calc!$E$2:$E$1009=J$3)*calc!$C$2:$C$1009))=0,"No expiry",SUMPRODUCT(MAX((calc!$D$2:$D$1009=$A91)*(calc!$E$2:$E$1009=J$3)*calc!$C$2:$C$1009))))))</f>
      </c>
      <c r="K91" s="19">
        <f>IF(OR($A91="",K$3=""),"",IF(COUNTIFS(calc!$D$2:$D$1009,$A91,calc!$E$2:$E$1009,K$3)=0,"·",IF(COUNTIFS(calc!$D$2:$D$1009,$A91,calc!$E$2:$E$1009,K$3,calc!$F$2:$F$1009,1)&gt;0,"Check date",IF(SUMPRODUCT(MAX((calc!$D$2:$D$1009=$A91)*(calc!$E$2:$E$1009=K$3)*calc!$C$2:$C$1009))=0,"No expiry",SUMPRODUCT(MAX((calc!$D$2:$D$1009=$A91)*(calc!$E$2:$E$1009=K$3)*calc!$C$2:$C$1009))))))</f>
      </c>
      <c r="L91" s="19">
        <f>IF(OR($A91="",L$3=""),"",IF(COUNTIFS(calc!$D$2:$D$1009,$A91,calc!$E$2:$E$1009,L$3)=0,"·",IF(COUNTIFS(calc!$D$2:$D$1009,$A91,calc!$E$2:$E$1009,L$3,calc!$F$2:$F$1009,1)&gt;0,"Check date",IF(SUMPRODUCT(MAX((calc!$D$2:$D$1009=$A91)*(calc!$E$2:$E$1009=L$3)*calc!$C$2:$C$1009))=0,"No expiry",SUMPRODUCT(MAX((calc!$D$2:$D$1009=$A91)*(calc!$E$2:$E$1009=L$3)*calc!$C$2:$C$1009))))))</f>
      </c>
      <c r="M91" s="19">
        <f>IF(OR($A91="",M$3=""),"",IF(COUNTIFS(calc!$D$2:$D$1009,$A91,calc!$E$2:$E$1009,M$3)=0,"·",IF(COUNTIFS(calc!$D$2:$D$1009,$A91,calc!$E$2:$E$1009,M$3,calc!$F$2:$F$1009,1)&gt;0,"Check date",IF(SUMPRODUCT(MAX((calc!$D$2:$D$1009=$A91)*(calc!$E$2:$E$1009=M$3)*calc!$C$2:$C$1009))=0,"No expiry",SUMPRODUCT(MAX((calc!$D$2:$D$1009=$A91)*(calc!$E$2:$E$1009=M$3)*calc!$C$2:$C$1009))))))</f>
      </c>
      <c r="N91" s="19">
        <f>IF(OR($A91="",N$3=""),"",IF(COUNTIFS(calc!$D$2:$D$1009,$A91,calc!$E$2:$E$1009,N$3)=0,"·",IF(COUNTIFS(calc!$D$2:$D$1009,$A91,calc!$E$2:$E$1009,N$3,calc!$F$2:$F$1009,1)&gt;0,"Check date",IF(SUMPRODUCT(MAX((calc!$D$2:$D$1009=$A91)*(calc!$E$2:$E$1009=N$3)*calc!$C$2:$C$1009))=0,"No expiry",SUMPRODUCT(MAX((calc!$D$2:$D$1009=$A91)*(calc!$E$2:$E$1009=N$3)*calc!$C$2:$C$1009))))))</f>
      </c>
      <c r="O91" s="19">
        <f>IF(OR($A91="",O$3=""),"",IF(COUNTIFS(calc!$D$2:$D$1009,$A91,calc!$E$2:$E$1009,O$3)=0,"·",IF(COUNTIFS(calc!$D$2:$D$1009,$A91,calc!$E$2:$E$1009,O$3,calc!$F$2:$F$1009,1)&gt;0,"Check date",IF(SUMPRODUCT(MAX((calc!$D$2:$D$1009=$A91)*(calc!$E$2:$E$1009=O$3)*calc!$C$2:$C$1009))=0,"No expiry",SUMPRODUCT(MAX((calc!$D$2:$D$1009=$A91)*(calc!$E$2:$E$1009=O$3)*calc!$C$2:$C$1009))))))</f>
      </c>
      <c r="P91" s="19">
        <f>IF(OR($A91="",P$3=""),"",IF(COUNTIFS(calc!$D$2:$D$1009,$A91,calc!$E$2:$E$1009,P$3)=0,"·",IF(COUNTIFS(calc!$D$2:$D$1009,$A91,calc!$E$2:$E$1009,P$3,calc!$F$2:$F$1009,1)&gt;0,"Check date",IF(SUMPRODUCT(MAX((calc!$D$2:$D$1009=$A91)*(calc!$E$2:$E$1009=P$3)*calc!$C$2:$C$1009))=0,"No expiry",SUMPRODUCT(MAX((calc!$D$2:$D$1009=$A91)*(calc!$E$2:$E$1009=P$3)*calc!$C$2:$C$1009))))))</f>
      </c>
      <c r="Q91" s="19">
        <f>IF(OR($A91="",Q$3=""),"",IF(COUNTIFS(calc!$D$2:$D$1009,$A91,calc!$E$2:$E$1009,Q$3)=0,"·",IF(COUNTIFS(calc!$D$2:$D$1009,$A91,calc!$E$2:$E$1009,Q$3,calc!$F$2:$F$1009,1)&gt;0,"Check date",IF(SUMPRODUCT(MAX((calc!$D$2:$D$1009=$A91)*(calc!$E$2:$E$1009=Q$3)*calc!$C$2:$C$1009))=0,"No expiry",SUMPRODUCT(MAX((calc!$D$2:$D$1009=$A91)*(calc!$E$2:$E$1009=Q$3)*calc!$C$2:$C$1009))))))</f>
      </c>
      <c r="R91" s="19">
        <f>IF(OR($A91="",R$3=""),"",IF(COUNTIFS(calc!$D$2:$D$1009,$A91,calc!$E$2:$E$1009,R$3)=0,"·",IF(COUNTIFS(calc!$D$2:$D$1009,$A91,calc!$E$2:$E$1009,R$3,calc!$F$2:$F$1009,1)&gt;0,"Check date",IF(SUMPRODUCT(MAX((calc!$D$2:$D$1009=$A91)*(calc!$E$2:$E$1009=R$3)*calc!$C$2:$C$1009))=0,"No expiry",SUMPRODUCT(MAX((calc!$D$2:$D$1009=$A91)*(calc!$E$2:$E$1009=R$3)*calc!$C$2:$C$1009))))))</f>
      </c>
      <c r="S91" s="19">
        <f>IF(OR($A91="",S$3=""),"",IF(COUNTIFS(calc!$D$2:$D$1009,$A91,calc!$E$2:$E$1009,S$3)=0,"·",IF(COUNTIFS(calc!$D$2:$D$1009,$A91,calc!$E$2:$E$1009,S$3,calc!$F$2:$F$1009,1)&gt;0,"Check date",IF(SUMPRODUCT(MAX((calc!$D$2:$D$1009=$A91)*(calc!$E$2:$E$1009=S$3)*calc!$C$2:$C$1009))=0,"No expiry",SUMPRODUCT(MAX((calc!$D$2:$D$1009=$A91)*(calc!$E$2:$E$1009=S$3)*calc!$C$2:$C$1009))))))</f>
      </c>
      <c r="T91" s="19">
        <f>IF(OR($A91="",T$3=""),"",IF(COUNTIFS(calc!$D$2:$D$1009,$A91,calc!$E$2:$E$1009,T$3)=0,"·",IF(COUNTIFS(calc!$D$2:$D$1009,$A91,calc!$E$2:$E$1009,T$3,calc!$F$2:$F$1009,1)&gt;0,"Check date",IF(SUMPRODUCT(MAX((calc!$D$2:$D$1009=$A91)*(calc!$E$2:$E$1009=T$3)*calc!$C$2:$C$1009))=0,"No expiry",SUMPRODUCT(MAX((calc!$D$2:$D$1009=$A91)*(calc!$E$2:$E$1009=T$3)*calc!$C$2:$C$1009))))))</f>
      </c>
      <c r="U91" s="19">
        <f>IF(OR($A91="",U$3=""),"",IF(COUNTIFS(calc!$D$2:$D$1009,$A91,calc!$E$2:$E$1009,U$3)=0,"·",IF(COUNTIFS(calc!$D$2:$D$1009,$A91,calc!$E$2:$E$1009,U$3,calc!$F$2:$F$1009,1)&gt;0,"Check date",IF(SUMPRODUCT(MAX((calc!$D$2:$D$1009=$A91)*(calc!$E$2:$E$1009=U$3)*calc!$C$2:$C$1009))=0,"No expiry",SUMPRODUCT(MAX((calc!$D$2:$D$1009=$A91)*(calc!$E$2:$E$1009=U$3)*calc!$C$2:$C$1009))))))</f>
      </c>
      <c r="V91" s="19">
        <f>IF(OR($A91="",V$3=""),"",IF(COUNTIFS(calc!$D$2:$D$1009,$A91,calc!$E$2:$E$1009,V$3)=0,"·",IF(COUNTIFS(calc!$D$2:$D$1009,$A91,calc!$E$2:$E$1009,V$3,calc!$F$2:$F$1009,1)&gt;0,"Check date",IF(SUMPRODUCT(MAX((calc!$D$2:$D$1009=$A91)*(calc!$E$2:$E$1009=V$3)*calc!$C$2:$C$1009))=0,"No expiry",SUMPRODUCT(MAX((calc!$D$2:$D$1009=$A91)*(calc!$E$2:$E$1009=V$3)*calc!$C$2:$C$1009))))))</f>
      </c>
      <c r="W91" s="19">
        <f>IF(OR($A91="",W$3=""),"",IF(COUNTIFS(calc!$D$2:$D$1009,$A91,calc!$E$2:$E$1009,W$3)=0,"·",IF(COUNTIFS(calc!$D$2:$D$1009,$A91,calc!$E$2:$E$1009,W$3,calc!$F$2:$F$1009,1)&gt;0,"Check date",IF(SUMPRODUCT(MAX((calc!$D$2:$D$1009=$A91)*(calc!$E$2:$E$1009=W$3)*calc!$C$2:$C$1009))=0,"No expiry",SUMPRODUCT(MAX((calc!$D$2:$D$1009=$A91)*(calc!$E$2:$E$1009=W$3)*calc!$C$2:$C$1009))))))</f>
      </c>
      <c r="X91" s="19">
        <f>IF(OR($A91="",X$3=""),"",IF(COUNTIFS(calc!$D$2:$D$1009,$A91,calc!$E$2:$E$1009,X$3)=0,"·",IF(COUNTIFS(calc!$D$2:$D$1009,$A91,calc!$E$2:$E$1009,X$3,calc!$F$2:$F$1009,1)&gt;0,"Check date",IF(SUMPRODUCT(MAX((calc!$D$2:$D$1009=$A91)*(calc!$E$2:$E$1009=X$3)*calc!$C$2:$C$1009))=0,"No expiry",SUMPRODUCT(MAX((calc!$D$2:$D$1009=$A91)*(calc!$E$2:$E$1009=X$3)*calc!$C$2:$C$1009))))))</f>
      </c>
      <c r="Y91" s="19">
        <f>IF(OR($A91="",Y$3=""),"",IF(COUNTIFS(calc!$D$2:$D$1009,$A91,calc!$E$2:$E$1009,Y$3)=0,"·",IF(COUNTIFS(calc!$D$2:$D$1009,$A91,calc!$E$2:$E$1009,Y$3,calc!$F$2:$F$1009,1)&gt;0,"Check date",IF(SUMPRODUCT(MAX((calc!$D$2:$D$1009=$A91)*(calc!$E$2:$E$1009=Y$3)*calc!$C$2:$C$1009))=0,"No expiry",SUMPRODUCT(MAX((calc!$D$2:$D$1009=$A91)*(calc!$E$2:$E$1009=Y$3)*calc!$C$2:$C$1009))))))</f>
      </c>
      <c r="Z91" s="19">
        <f>IF(OR($A91="",Z$3=""),"",IF(COUNTIFS(calc!$D$2:$D$1009,$A91,calc!$E$2:$E$1009,Z$3)=0,"·",IF(COUNTIFS(calc!$D$2:$D$1009,$A91,calc!$E$2:$E$1009,Z$3,calc!$F$2:$F$1009,1)&gt;0,"Check date",IF(SUMPRODUCT(MAX((calc!$D$2:$D$1009=$A91)*(calc!$E$2:$E$1009=Z$3)*calc!$C$2:$C$1009))=0,"No expiry",SUMPRODUCT(MAX((calc!$D$2:$D$1009=$A91)*(calc!$E$2:$E$1009=Z$3)*calc!$C$2:$C$1009))))))</f>
      </c>
    </row>
    <row r="92" spans="1:26" x14ac:dyDescent="0.25">
      <c r="A92">
        <f>IFERROR(INDEX(calc!$D$2:$D$1009,MATCH(ROW()-3,calc!$A$2:$A$1009,0)),"")</f>
      </c>
      <c r="B92" s="19">
        <f>IF(OR($A92="",B$3=""),"",IF(COUNTIFS(calc!$D$2:$D$1009,$A92,calc!$E$2:$E$1009,B$3)=0,"·",IF(COUNTIFS(calc!$D$2:$D$1009,$A92,calc!$E$2:$E$1009,B$3,calc!$F$2:$F$1009,1)&gt;0,"Check date",IF(SUMPRODUCT(MAX((calc!$D$2:$D$1009=$A92)*(calc!$E$2:$E$1009=B$3)*calc!$C$2:$C$1009))=0,"No expiry",SUMPRODUCT(MAX((calc!$D$2:$D$1009=$A92)*(calc!$E$2:$E$1009=B$3)*calc!$C$2:$C$1009))))))</f>
      </c>
      <c r="C92" s="19">
        <f>IF(OR($A92="",C$3=""),"",IF(COUNTIFS(calc!$D$2:$D$1009,$A92,calc!$E$2:$E$1009,C$3)=0,"·",IF(COUNTIFS(calc!$D$2:$D$1009,$A92,calc!$E$2:$E$1009,C$3,calc!$F$2:$F$1009,1)&gt;0,"Check date",IF(SUMPRODUCT(MAX((calc!$D$2:$D$1009=$A92)*(calc!$E$2:$E$1009=C$3)*calc!$C$2:$C$1009))=0,"No expiry",SUMPRODUCT(MAX((calc!$D$2:$D$1009=$A92)*(calc!$E$2:$E$1009=C$3)*calc!$C$2:$C$1009))))))</f>
      </c>
      <c r="D92" s="19">
        <f>IF(OR($A92="",D$3=""),"",IF(COUNTIFS(calc!$D$2:$D$1009,$A92,calc!$E$2:$E$1009,D$3)=0,"·",IF(COUNTIFS(calc!$D$2:$D$1009,$A92,calc!$E$2:$E$1009,D$3,calc!$F$2:$F$1009,1)&gt;0,"Check date",IF(SUMPRODUCT(MAX((calc!$D$2:$D$1009=$A92)*(calc!$E$2:$E$1009=D$3)*calc!$C$2:$C$1009))=0,"No expiry",SUMPRODUCT(MAX((calc!$D$2:$D$1009=$A92)*(calc!$E$2:$E$1009=D$3)*calc!$C$2:$C$1009))))))</f>
      </c>
      <c r="E92" s="19">
        <f>IF(OR($A92="",E$3=""),"",IF(COUNTIFS(calc!$D$2:$D$1009,$A92,calc!$E$2:$E$1009,E$3)=0,"·",IF(COUNTIFS(calc!$D$2:$D$1009,$A92,calc!$E$2:$E$1009,E$3,calc!$F$2:$F$1009,1)&gt;0,"Check date",IF(SUMPRODUCT(MAX((calc!$D$2:$D$1009=$A92)*(calc!$E$2:$E$1009=E$3)*calc!$C$2:$C$1009))=0,"No expiry",SUMPRODUCT(MAX((calc!$D$2:$D$1009=$A92)*(calc!$E$2:$E$1009=E$3)*calc!$C$2:$C$1009))))))</f>
      </c>
      <c r="F92" s="19">
        <f>IF(OR($A92="",F$3=""),"",IF(COUNTIFS(calc!$D$2:$D$1009,$A92,calc!$E$2:$E$1009,F$3)=0,"·",IF(COUNTIFS(calc!$D$2:$D$1009,$A92,calc!$E$2:$E$1009,F$3,calc!$F$2:$F$1009,1)&gt;0,"Check date",IF(SUMPRODUCT(MAX((calc!$D$2:$D$1009=$A92)*(calc!$E$2:$E$1009=F$3)*calc!$C$2:$C$1009))=0,"No expiry",SUMPRODUCT(MAX((calc!$D$2:$D$1009=$A92)*(calc!$E$2:$E$1009=F$3)*calc!$C$2:$C$1009))))))</f>
      </c>
      <c r="G92" s="19">
        <f>IF(OR($A92="",G$3=""),"",IF(COUNTIFS(calc!$D$2:$D$1009,$A92,calc!$E$2:$E$1009,G$3)=0,"·",IF(COUNTIFS(calc!$D$2:$D$1009,$A92,calc!$E$2:$E$1009,G$3,calc!$F$2:$F$1009,1)&gt;0,"Check date",IF(SUMPRODUCT(MAX((calc!$D$2:$D$1009=$A92)*(calc!$E$2:$E$1009=G$3)*calc!$C$2:$C$1009))=0,"No expiry",SUMPRODUCT(MAX((calc!$D$2:$D$1009=$A92)*(calc!$E$2:$E$1009=G$3)*calc!$C$2:$C$1009))))))</f>
      </c>
      <c r="H92" s="19">
        <f>IF(OR($A92="",H$3=""),"",IF(COUNTIFS(calc!$D$2:$D$1009,$A92,calc!$E$2:$E$1009,H$3)=0,"·",IF(COUNTIFS(calc!$D$2:$D$1009,$A92,calc!$E$2:$E$1009,H$3,calc!$F$2:$F$1009,1)&gt;0,"Check date",IF(SUMPRODUCT(MAX((calc!$D$2:$D$1009=$A92)*(calc!$E$2:$E$1009=H$3)*calc!$C$2:$C$1009))=0,"No expiry",SUMPRODUCT(MAX((calc!$D$2:$D$1009=$A92)*(calc!$E$2:$E$1009=H$3)*calc!$C$2:$C$1009))))))</f>
      </c>
      <c r="I92" s="19">
        <f>IF(OR($A92="",I$3=""),"",IF(COUNTIFS(calc!$D$2:$D$1009,$A92,calc!$E$2:$E$1009,I$3)=0,"·",IF(COUNTIFS(calc!$D$2:$D$1009,$A92,calc!$E$2:$E$1009,I$3,calc!$F$2:$F$1009,1)&gt;0,"Check date",IF(SUMPRODUCT(MAX((calc!$D$2:$D$1009=$A92)*(calc!$E$2:$E$1009=I$3)*calc!$C$2:$C$1009))=0,"No expiry",SUMPRODUCT(MAX((calc!$D$2:$D$1009=$A92)*(calc!$E$2:$E$1009=I$3)*calc!$C$2:$C$1009))))))</f>
      </c>
      <c r="J92" s="19">
        <f>IF(OR($A92="",J$3=""),"",IF(COUNTIFS(calc!$D$2:$D$1009,$A92,calc!$E$2:$E$1009,J$3)=0,"·",IF(COUNTIFS(calc!$D$2:$D$1009,$A92,calc!$E$2:$E$1009,J$3,calc!$F$2:$F$1009,1)&gt;0,"Check date",IF(SUMPRODUCT(MAX((calc!$D$2:$D$1009=$A92)*(calc!$E$2:$E$1009=J$3)*calc!$C$2:$C$1009))=0,"No expiry",SUMPRODUCT(MAX((calc!$D$2:$D$1009=$A92)*(calc!$E$2:$E$1009=J$3)*calc!$C$2:$C$1009))))))</f>
      </c>
      <c r="K92" s="19">
        <f>IF(OR($A92="",K$3=""),"",IF(COUNTIFS(calc!$D$2:$D$1009,$A92,calc!$E$2:$E$1009,K$3)=0,"·",IF(COUNTIFS(calc!$D$2:$D$1009,$A92,calc!$E$2:$E$1009,K$3,calc!$F$2:$F$1009,1)&gt;0,"Check date",IF(SUMPRODUCT(MAX((calc!$D$2:$D$1009=$A92)*(calc!$E$2:$E$1009=K$3)*calc!$C$2:$C$1009))=0,"No expiry",SUMPRODUCT(MAX((calc!$D$2:$D$1009=$A92)*(calc!$E$2:$E$1009=K$3)*calc!$C$2:$C$1009))))))</f>
      </c>
      <c r="L92" s="19">
        <f>IF(OR($A92="",L$3=""),"",IF(COUNTIFS(calc!$D$2:$D$1009,$A92,calc!$E$2:$E$1009,L$3)=0,"·",IF(COUNTIFS(calc!$D$2:$D$1009,$A92,calc!$E$2:$E$1009,L$3,calc!$F$2:$F$1009,1)&gt;0,"Check date",IF(SUMPRODUCT(MAX((calc!$D$2:$D$1009=$A92)*(calc!$E$2:$E$1009=L$3)*calc!$C$2:$C$1009))=0,"No expiry",SUMPRODUCT(MAX((calc!$D$2:$D$1009=$A92)*(calc!$E$2:$E$1009=L$3)*calc!$C$2:$C$1009))))))</f>
      </c>
      <c r="M92" s="19">
        <f>IF(OR($A92="",M$3=""),"",IF(COUNTIFS(calc!$D$2:$D$1009,$A92,calc!$E$2:$E$1009,M$3)=0,"·",IF(COUNTIFS(calc!$D$2:$D$1009,$A92,calc!$E$2:$E$1009,M$3,calc!$F$2:$F$1009,1)&gt;0,"Check date",IF(SUMPRODUCT(MAX((calc!$D$2:$D$1009=$A92)*(calc!$E$2:$E$1009=M$3)*calc!$C$2:$C$1009))=0,"No expiry",SUMPRODUCT(MAX((calc!$D$2:$D$1009=$A92)*(calc!$E$2:$E$1009=M$3)*calc!$C$2:$C$1009))))))</f>
      </c>
      <c r="N92" s="19">
        <f>IF(OR($A92="",N$3=""),"",IF(COUNTIFS(calc!$D$2:$D$1009,$A92,calc!$E$2:$E$1009,N$3)=0,"·",IF(COUNTIFS(calc!$D$2:$D$1009,$A92,calc!$E$2:$E$1009,N$3,calc!$F$2:$F$1009,1)&gt;0,"Check date",IF(SUMPRODUCT(MAX((calc!$D$2:$D$1009=$A92)*(calc!$E$2:$E$1009=N$3)*calc!$C$2:$C$1009))=0,"No expiry",SUMPRODUCT(MAX((calc!$D$2:$D$1009=$A92)*(calc!$E$2:$E$1009=N$3)*calc!$C$2:$C$1009))))))</f>
      </c>
      <c r="O92" s="19">
        <f>IF(OR($A92="",O$3=""),"",IF(COUNTIFS(calc!$D$2:$D$1009,$A92,calc!$E$2:$E$1009,O$3)=0,"·",IF(COUNTIFS(calc!$D$2:$D$1009,$A92,calc!$E$2:$E$1009,O$3,calc!$F$2:$F$1009,1)&gt;0,"Check date",IF(SUMPRODUCT(MAX((calc!$D$2:$D$1009=$A92)*(calc!$E$2:$E$1009=O$3)*calc!$C$2:$C$1009))=0,"No expiry",SUMPRODUCT(MAX((calc!$D$2:$D$1009=$A92)*(calc!$E$2:$E$1009=O$3)*calc!$C$2:$C$1009))))))</f>
      </c>
      <c r="P92" s="19">
        <f>IF(OR($A92="",P$3=""),"",IF(COUNTIFS(calc!$D$2:$D$1009,$A92,calc!$E$2:$E$1009,P$3)=0,"·",IF(COUNTIFS(calc!$D$2:$D$1009,$A92,calc!$E$2:$E$1009,P$3,calc!$F$2:$F$1009,1)&gt;0,"Check date",IF(SUMPRODUCT(MAX((calc!$D$2:$D$1009=$A92)*(calc!$E$2:$E$1009=P$3)*calc!$C$2:$C$1009))=0,"No expiry",SUMPRODUCT(MAX((calc!$D$2:$D$1009=$A92)*(calc!$E$2:$E$1009=P$3)*calc!$C$2:$C$1009))))))</f>
      </c>
      <c r="Q92" s="19">
        <f>IF(OR($A92="",Q$3=""),"",IF(COUNTIFS(calc!$D$2:$D$1009,$A92,calc!$E$2:$E$1009,Q$3)=0,"·",IF(COUNTIFS(calc!$D$2:$D$1009,$A92,calc!$E$2:$E$1009,Q$3,calc!$F$2:$F$1009,1)&gt;0,"Check date",IF(SUMPRODUCT(MAX((calc!$D$2:$D$1009=$A92)*(calc!$E$2:$E$1009=Q$3)*calc!$C$2:$C$1009))=0,"No expiry",SUMPRODUCT(MAX((calc!$D$2:$D$1009=$A92)*(calc!$E$2:$E$1009=Q$3)*calc!$C$2:$C$1009))))))</f>
      </c>
      <c r="R92" s="19">
        <f>IF(OR($A92="",R$3=""),"",IF(COUNTIFS(calc!$D$2:$D$1009,$A92,calc!$E$2:$E$1009,R$3)=0,"·",IF(COUNTIFS(calc!$D$2:$D$1009,$A92,calc!$E$2:$E$1009,R$3,calc!$F$2:$F$1009,1)&gt;0,"Check date",IF(SUMPRODUCT(MAX((calc!$D$2:$D$1009=$A92)*(calc!$E$2:$E$1009=R$3)*calc!$C$2:$C$1009))=0,"No expiry",SUMPRODUCT(MAX((calc!$D$2:$D$1009=$A92)*(calc!$E$2:$E$1009=R$3)*calc!$C$2:$C$1009))))))</f>
      </c>
      <c r="S92" s="19">
        <f>IF(OR($A92="",S$3=""),"",IF(COUNTIFS(calc!$D$2:$D$1009,$A92,calc!$E$2:$E$1009,S$3)=0,"·",IF(COUNTIFS(calc!$D$2:$D$1009,$A92,calc!$E$2:$E$1009,S$3,calc!$F$2:$F$1009,1)&gt;0,"Check date",IF(SUMPRODUCT(MAX((calc!$D$2:$D$1009=$A92)*(calc!$E$2:$E$1009=S$3)*calc!$C$2:$C$1009))=0,"No expiry",SUMPRODUCT(MAX((calc!$D$2:$D$1009=$A92)*(calc!$E$2:$E$1009=S$3)*calc!$C$2:$C$1009))))))</f>
      </c>
      <c r="T92" s="19">
        <f>IF(OR($A92="",T$3=""),"",IF(COUNTIFS(calc!$D$2:$D$1009,$A92,calc!$E$2:$E$1009,T$3)=0,"·",IF(COUNTIFS(calc!$D$2:$D$1009,$A92,calc!$E$2:$E$1009,T$3,calc!$F$2:$F$1009,1)&gt;0,"Check date",IF(SUMPRODUCT(MAX((calc!$D$2:$D$1009=$A92)*(calc!$E$2:$E$1009=T$3)*calc!$C$2:$C$1009))=0,"No expiry",SUMPRODUCT(MAX((calc!$D$2:$D$1009=$A92)*(calc!$E$2:$E$1009=T$3)*calc!$C$2:$C$1009))))))</f>
      </c>
      <c r="U92" s="19">
        <f>IF(OR($A92="",U$3=""),"",IF(COUNTIFS(calc!$D$2:$D$1009,$A92,calc!$E$2:$E$1009,U$3)=0,"·",IF(COUNTIFS(calc!$D$2:$D$1009,$A92,calc!$E$2:$E$1009,U$3,calc!$F$2:$F$1009,1)&gt;0,"Check date",IF(SUMPRODUCT(MAX((calc!$D$2:$D$1009=$A92)*(calc!$E$2:$E$1009=U$3)*calc!$C$2:$C$1009))=0,"No expiry",SUMPRODUCT(MAX((calc!$D$2:$D$1009=$A92)*(calc!$E$2:$E$1009=U$3)*calc!$C$2:$C$1009))))))</f>
      </c>
      <c r="V92" s="19">
        <f>IF(OR($A92="",V$3=""),"",IF(COUNTIFS(calc!$D$2:$D$1009,$A92,calc!$E$2:$E$1009,V$3)=0,"·",IF(COUNTIFS(calc!$D$2:$D$1009,$A92,calc!$E$2:$E$1009,V$3,calc!$F$2:$F$1009,1)&gt;0,"Check date",IF(SUMPRODUCT(MAX((calc!$D$2:$D$1009=$A92)*(calc!$E$2:$E$1009=V$3)*calc!$C$2:$C$1009))=0,"No expiry",SUMPRODUCT(MAX((calc!$D$2:$D$1009=$A92)*(calc!$E$2:$E$1009=V$3)*calc!$C$2:$C$1009))))))</f>
      </c>
      <c r="W92" s="19">
        <f>IF(OR($A92="",W$3=""),"",IF(COUNTIFS(calc!$D$2:$D$1009,$A92,calc!$E$2:$E$1009,W$3)=0,"·",IF(COUNTIFS(calc!$D$2:$D$1009,$A92,calc!$E$2:$E$1009,W$3,calc!$F$2:$F$1009,1)&gt;0,"Check date",IF(SUMPRODUCT(MAX((calc!$D$2:$D$1009=$A92)*(calc!$E$2:$E$1009=W$3)*calc!$C$2:$C$1009))=0,"No expiry",SUMPRODUCT(MAX((calc!$D$2:$D$1009=$A92)*(calc!$E$2:$E$1009=W$3)*calc!$C$2:$C$1009))))))</f>
      </c>
      <c r="X92" s="19">
        <f>IF(OR($A92="",X$3=""),"",IF(COUNTIFS(calc!$D$2:$D$1009,$A92,calc!$E$2:$E$1009,X$3)=0,"·",IF(COUNTIFS(calc!$D$2:$D$1009,$A92,calc!$E$2:$E$1009,X$3,calc!$F$2:$F$1009,1)&gt;0,"Check date",IF(SUMPRODUCT(MAX((calc!$D$2:$D$1009=$A92)*(calc!$E$2:$E$1009=X$3)*calc!$C$2:$C$1009))=0,"No expiry",SUMPRODUCT(MAX((calc!$D$2:$D$1009=$A92)*(calc!$E$2:$E$1009=X$3)*calc!$C$2:$C$1009))))))</f>
      </c>
      <c r="Y92" s="19">
        <f>IF(OR($A92="",Y$3=""),"",IF(COUNTIFS(calc!$D$2:$D$1009,$A92,calc!$E$2:$E$1009,Y$3)=0,"·",IF(COUNTIFS(calc!$D$2:$D$1009,$A92,calc!$E$2:$E$1009,Y$3,calc!$F$2:$F$1009,1)&gt;0,"Check date",IF(SUMPRODUCT(MAX((calc!$D$2:$D$1009=$A92)*(calc!$E$2:$E$1009=Y$3)*calc!$C$2:$C$1009))=0,"No expiry",SUMPRODUCT(MAX((calc!$D$2:$D$1009=$A92)*(calc!$E$2:$E$1009=Y$3)*calc!$C$2:$C$1009))))))</f>
      </c>
      <c r="Z92" s="19">
        <f>IF(OR($A92="",Z$3=""),"",IF(COUNTIFS(calc!$D$2:$D$1009,$A92,calc!$E$2:$E$1009,Z$3)=0,"·",IF(COUNTIFS(calc!$D$2:$D$1009,$A92,calc!$E$2:$E$1009,Z$3,calc!$F$2:$F$1009,1)&gt;0,"Check date",IF(SUMPRODUCT(MAX((calc!$D$2:$D$1009=$A92)*(calc!$E$2:$E$1009=Z$3)*calc!$C$2:$C$1009))=0,"No expiry",SUMPRODUCT(MAX((calc!$D$2:$D$1009=$A92)*(calc!$E$2:$E$1009=Z$3)*calc!$C$2:$C$1009))))))</f>
      </c>
    </row>
    <row r="93" spans="1:26" x14ac:dyDescent="0.25">
      <c r="A93">
        <f>IFERROR(INDEX(calc!$D$2:$D$1009,MATCH(ROW()-3,calc!$A$2:$A$1009,0)),"")</f>
      </c>
      <c r="B93" s="19">
        <f>IF(OR($A93="",B$3=""),"",IF(COUNTIFS(calc!$D$2:$D$1009,$A93,calc!$E$2:$E$1009,B$3)=0,"·",IF(COUNTIFS(calc!$D$2:$D$1009,$A93,calc!$E$2:$E$1009,B$3,calc!$F$2:$F$1009,1)&gt;0,"Check date",IF(SUMPRODUCT(MAX((calc!$D$2:$D$1009=$A93)*(calc!$E$2:$E$1009=B$3)*calc!$C$2:$C$1009))=0,"No expiry",SUMPRODUCT(MAX((calc!$D$2:$D$1009=$A93)*(calc!$E$2:$E$1009=B$3)*calc!$C$2:$C$1009))))))</f>
      </c>
      <c r="C93" s="19">
        <f>IF(OR($A93="",C$3=""),"",IF(COUNTIFS(calc!$D$2:$D$1009,$A93,calc!$E$2:$E$1009,C$3)=0,"·",IF(COUNTIFS(calc!$D$2:$D$1009,$A93,calc!$E$2:$E$1009,C$3,calc!$F$2:$F$1009,1)&gt;0,"Check date",IF(SUMPRODUCT(MAX((calc!$D$2:$D$1009=$A93)*(calc!$E$2:$E$1009=C$3)*calc!$C$2:$C$1009))=0,"No expiry",SUMPRODUCT(MAX((calc!$D$2:$D$1009=$A93)*(calc!$E$2:$E$1009=C$3)*calc!$C$2:$C$1009))))))</f>
      </c>
      <c r="D93" s="19">
        <f>IF(OR($A93="",D$3=""),"",IF(COUNTIFS(calc!$D$2:$D$1009,$A93,calc!$E$2:$E$1009,D$3)=0,"·",IF(COUNTIFS(calc!$D$2:$D$1009,$A93,calc!$E$2:$E$1009,D$3,calc!$F$2:$F$1009,1)&gt;0,"Check date",IF(SUMPRODUCT(MAX((calc!$D$2:$D$1009=$A93)*(calc!$E$2:$E$1009=D$3)*calc!$C$2:$C$1009))=0,"No expiry",SUMPRODUCT(MAX((calc!$D$2:$D$1009=$A93)*(calc!$E$2:$E$1009=D$3)*calc!$C$2:$C$1009))))))</f>
      </c>
      <c r="E93" s="19">
        <f>IF(OR($A93="",E$3=""),"",IF(COUNTIFS(calc!$D$2:$D$1009,$A93,calc!$E$2:$E$1009,E$3)=0,"·",IF(COUNTIFS(calc!$D$2:$D$1009,$A93,calc!$E$2:$E$1009,E$3,calc!$F$2:$F$1009,1)&gt;0,"Check date",IF(SUMPRODUCT(MAX((calc!$D$2:$D$1009=$A93)*(calc!$E$2:$E$1009=E$3)*calc!$C$2:$C$1009))=0,"No expiry",SUMPRODUCT(MAX((calc!$D$2:$D$1009=$A93)*(calc!$E$2:$E$1009=E$3)*calc!$C$2:$C$1009))))))</f>
      </c>
      <c r="F93" s="19">
        <f>IF(OR($A93="",F$3=""),"",IF(COUNTIFS(calc!$D$2:$D$1009,$A93,calc!$E$2:$E$1009,F$3)=0,"·",IF(COUNTIFS(calc!$D$2:$D$1009,$A93,calc!$E$2:$E$1009,F$3,calc!$F$2:$F$1009,1)&gt;0,"Check date",IF(SUMPRODUCT(MAX((calc!$D$2:$D$1009=$A93)*(calc!$E$2:$E$1009=F$3)*calc!$C$2:$C$1009))=0,"No expiry",SUMPRODUCT(MAX((calc!$D$2:$D$1009=$A93)*(calc!$E$2:$E$1009=F$3)*calc!$C$2:$C$1009))))))</f>
      </c>
      <c r="G93" s="19">
        <f>IF(OR($A93="",G$3=""),"",IF(COUNTIFS(calc!$D$2:$D$1009,$A93,calc!$E$2:$E$1009,G$3)=0,"·",IF(COUNTIFS(calc!$D$2:$D$1009,$A93,calc!$E$2:$E$1009,G$3,calc!$F$2:$F$1009,1)&gt;0,"Check date",IF(SUMPRODUCT(MAX((calc!$D$2:$D$1009=$A93)*(calc!$E$2:$E$1009=G$3)*calc!$C$2:$C$1009))=0,"No expiry",SUMPRODUCT(MAX((calc!$D$2:$D$1009=$A93)*(calc!$E$2:$E$1009=G$3)*calc!$C$2:$C$1009))))))</f>
      </c>
      <c r="H93" s="19">
        <f>IF(OR($A93="",H$3=""),"",IF(COUNTIFS(calc!$D$2:$D$1009,$A93,calc!$E$2:$E$1009,H$3)=0,"·",IF(COUNTIFS(calc!$D$2:$D$1009,$A93,calc!$E$2:$E$1009,H$3,calc!$F$2:$F$1009,1)&gt;0,"Check date",IF(SUMPRODUCT(MAX((calc!$D$2:$D$1009=$A93)*(calc!$E$2:$E$1009=H$3)*calc!$C$2:$C$1009))=0,"No expiry",SUMPRODUCT(MAX((calc!$D$2:$D$1009=$A93)*(calc!$E$2:$E$1009=H$3)*calc!$C$2:$C$1009))))))</f>
      </c>
      <c r="I93" s="19">
        <f>IF(OR($A93="",I$3=""),"",IF(COUNTIFS(calc!$D$2:$D$1009,$A93,calc!$E$2:$E$1009,I$3)=0,"·",IF(COUNTIFS(calc!$D$2:$D$1009,$A93,calc!$E$2:$E$1009,I$3,calc!$F$2:$F$1009,1)&gt;0,"Check date",IF(SUMPRODUCT(MAX((calc!$D$2:$D$1009=$A93)*(calc!$E$2:$E$1009=I$3)*calc!$C$2:$C$1009))=0,"No expiry",SUMPRODUCT(MAX((calc!$D$2:$D$1009=$A93)*(calc!$E$2:$E$1009=I$3)*calc!$C$2:$C$1009))))))</f>
      </c>
      <c r="J93" s="19">
        <f>IF(OR($A93="",J$3=""),"",IF(COUNTIFS(calc!$D$2:$D$1009,$A93,calc!$E$2:$E$1009,J$3)=0,"·",IF(COUNTIFS(calc!$D$2:$D$1009,$A93,calc!$E$2:$E$1009,J$3,calc!$F$2:$F$1009,1)&gt;0,"Check date",IF(SUMPRODUCT(MAX((calc!$D$2:$D$1009=$A93)*(calc!$E$2:$E$1009=J$3)*calc!$C$2:$C$1009))=0,"No expiry",SUMPRODUCT(MAX((calc!$D$2:$D$1009=$A93)*(calc!$E$2:$E$1009=J$3)*calc!$C$2:$C$1009))))))</f>
      </c>
      <c r="K93" s="19">
        <f>IF(OR($A93="",K$3=""),"",IF(COUNTIFS(calc!$D$2:$D$1009,$A93,calc!$E$2:$E$1009,K$3)=0,"·",IF(COUNTIFS(calc!$D$2:$D$1009,$A93,calc!$E$2:$E$1009,K$3,calc!$F$2:$F$1009,1)&gt;0,"Check date",IF(SUMPRODUCT(MAX((calc!$D$2:$D$1009=$A93)*(calc!$E$2:$E$1009=K$3)*calc!$C$2:$C$1009))=0,"No expiry",SUMPRODUCT(MAX((calc!$D$2:$D$1009=$A93)*(calc!$E$2:$E$1009=K$3)*calc!$C$2:$C$1009))))))</f>
      </c>
      <c r="L93" s="19">
        <f>IF(OR($A93="",L$3=""),"",IF(COUNTIFS(calc!$D$2:$D$1009,$A93,calc!$E$2:$E$1009,L$3)=0,"·",IF(COUNTIFS(calc!$D$2:$D$1009,$A93,calc!$E$2:$E$1009,L$3,calc!$F$2:$F$1009,1)&gt;0,"Check date",IF(SUMPRODUCT(MAX((calc!$D$2:$D$1009=$A93)*(calc!$E$2:$E$1009=L$3)*calc!$C$2:$C$1009))=0,"No expiry",SUMPRODUCT(MAX((calc!$D$2:$D$1009=$A93)*(calc!$E$2:$E$1009=L$3)*calc!$C$2:$C$1009))))))</f>
      </c>
      <c r="M93" s="19">
        <f>IF(OR($A93="",M$3=""),"",IF(COUNTIFS(calc!$D$2:$D$1009,$A93,calc!$E$2:$E$1009,M$3)=0,"·",IF(COUNTIFS(calc!$D$2:$D$1009,$A93,calc!$E$2:$E$1009,M$3,calc!$F$2:$F$1009,1)&gt;0,"Check date",IF(SUMPRODUCT(MAX((calc!$D$2:$D$1009=$A93)*(calc!$E$2:$E$1009=M$3)*calc!$C$2:$C$1009))=0,"No expiry",SUMPRODUCT(MAX((calc!$D$2:$D$1009=$A93)*(calc!$E$2:$E$1009=M$3)*calc!$C$2:$C$1009))))))</f>
      </c>
      <c r="N93" s="19">
        <f>IF(OR($A93="",N$3=""),"",IF(COUNTIFS(calc!$D$2:$D$1009,$A93,calc!$E$2:$E$1009,N$3)=0,"·",IF(COUNTIFS(calc!$D$2:$D$1009,$A93,calc!$E$2:$E$1009,N$3,calc!$F$2:$F$1009,1)&gt;0,"Check date",IF(SUMPRODUCT(MAX((calc!$D$2:$D$1009=$A93)*(calc!$E$2:$E$1009=N$3)*calc!$C$2:$C$1009))=0,"No expiry",SUMPRODUCT(MAX((calc!$D$2:$D$1009=$A93)*(calc!$E$2:$E$1009=N$3)*calc!$C$2:$C$1009))))))</f>
      </c>
      <c r="O93" s="19">
        <f>IF(OR($A93="",O$3=""),"",IF(COUNTIFS(calc!$D$2:$D$1009,$A93,calc!$E$2:$E$1009,O$3)=0,"·",IF(COUNTIFS(calc!$D$2:$D$1009,$A93,calc!$E$2:$E$1009,O$3,calc!$F$2:$F$1009,1)&gt;0,"Check date",IF(SUMPRODUCT(MAX((calc!$D$2:$D$1009=$A93)*(calc!$E$2:$E$1009=O$3)*calc!$C$2:$C$1009))=0,"No expiry",SUMPRODUCT(MAX((calc!$D$2:$D$1009=$A93)*(calc!$E$2:$E$1009=O$3)*calc!$C$2:$C$1009))))))</f>
      </c>
      <c r="P93" s="19">
        <f>IF(OR($A93="",P$3=""),"",IF(COUNTIFS(calc!$D$2:$D$1009,$A93,calc!$E$2:$E$1009,P$3)=0,"·",IF(COUNTIFS(calc!$D$2:$D$1009,$A93,calc!$E$2:$E$1009,P$3,calc!$F$2:$F$1009,1)&gt;0,"Check date",IF(SUMPRODUCT(MAX((calc!$D$2:$D$1009=$A93)*(calc!$E$2:$E$1009=P$3)*calc!$C$2:$C$1009))=0,"No expiry",SUMPRODUCT(MAX((calc!$D$2:$D$1009=$A93)*(calc!$E$2:$E$1009=P$3)*calc!$C$2:$C$1009))))))</f>
      </c>
      <c r="Q93" s="19">
        <f>IF(OR($A93="",Q$3=""),"",IF(COUNTIFS(calc!$D$2:$D$1009,$A93,calc!$E$2:$E$1009,Q$3)=0,"·",IF(COUNTIFS(calc!$D$2:$D$1009,$A93,calc!$E$2:$E$1009,Q$3,calc!$F$2:$F$1009,1)&gt;0,"Check date",IF(SUMPRODUCT(MAX((calc!$D$2:$D$1009=$A93)*(calc!$E$2:$E$1009=Q$3)*calc!$C$2:$C$1009))=0,"No expiry",SUMPRODUCT(MAX((calc!$D$2:$D$1009=$A93)*(calc!$E$2:$E$1009=Q$3)*calc!$C$2:$C$1009))))))</f>
      </c>
      <c r="R93" s="19">
        <f>IF(OR($A93="",R$3=""),"",IF(COUNTIFS(calc!$D$2:$D$1009,$A93,calc!$E$2:$E$1009,R$3)=0,"·",IF(COUNTIFS(calc!$D$2:$D$1009,$A93,calc!$E$2:$E$1009,R$3,calc!$F$2:$F$1009,1)&gt;0,"Check date",IF(SUMPRODUCT(MAX((calc!$D$2:$D$1009=$A93)*(calc!$E$2:$E$1009=R$3)*calc!$C$2:$C$1009))=0,"No expiry",SUMPRODUCT(MAX((calc!$D$2:$D$1009=$A93)*(calc!$E$2:$E$1009=R$3)*calc!$C$2:$C$1009))))))</f>
      </c>
      <c r="S93" s="19">
        <f>IF(OR($A93="",S$3=""),"",IF(COUNTIFS(calc!$D$2:$D$1009,$A93,calc!$E$2:$E$1009,S$3)=0,"·",IF(COUNTIFS(calc!$D$2:$D$1009,$A93,calc!$E$2:$E$1009,S$3,calc!$F$2:$F$1009,1)&gt;0,"Check date",IF(SUMPRODUCT(MAX((calc!$D$2:$D$1009=$A93)*(calc!$E$2:$E$1009=S$3)*calc!$C$2:$C$1009))=0,"No expiry",SUMPRODUCT(MAX((calc!$D$2:$D$1009=$A93)*(calc!$E$2:$E$1009=S$3)*calc!$C$2:$C$1009))))))</f>
      </c>
      <c r="T93" s="19">
        <f>IF(OR($A93="",T$3=""),"",IF(COUNTIFS(calc!$D$2:$D$1009,$A93,calc!$E$2:$E$1009,T$3)=0,"·",IF(COUNTIFS(calc!$D$2:$D$1009,$A93,calc!$E$2:$E$1009,T$3,calc!$F$2:$F$1009,1)&gt;0,"Check date",IF(SUMPRODUCT(MAX((calc!$D$2:$D$1009=$A93)*(calc!$E$2:$E$1009=T$3)*calc!$C$2:$C$1009))=0,"No expiry",SUMPRODUCT(MAX((calc!$D$2:$D$1009=$A93)*(calc!$E$2:$E$1009=T$3)*calc!$C$2:$C$1009))))))</f>
      </c>
      <c r="U93" s="19">
        <f>IF(OR($A93="",U$3=""),"",IF(COUNTIFS(calc!$D$2:$D$1009,$A93,calc!$E$2:$E$1009,U$3)=0,"·",IF(COUNTIFS(calc!$D$2:$D$1009,$A93,calc!$E$2:$E$1009,U$3,calc!$F$2:$F$1009,1)&gt;0,"Check date",IF(SUMPRODUCT(MAX((calc!$D$2:$D$1009=$A93)*(calc!$E$2:$E$1009=U$3)*calc!$C$2:$C$1009))=0,"No expiry",SUMPRODUCT(MAX((calc!$D$2:$D$1009=$A93)*(calc!$E$2:$E$1009=U$3)*calc!$C$2:$C$1009))))))</f>
      </c>
      <c r="V93" s="19">
        <f>IF(OR($A93="",V$3=""),"",IF(COUNTIFS(calc!$D$2:$D$1009,$A93,calc!$E$2:$E$1009,V$3)=0,"·",IF(COUNTIFS(calc!$D$2:$D$1009,$A93,calc!$E$2:$E$1009,V$3,calc!$F$2:$F$1009,1)&gt;0,"Check date",IF(SUMPRODUCT(MAX((calc!$D$2:$D$1009=$A93)*(calc!$E$2:$E$1009=V$3)*calc!$C$2:$C$1009))=0,"No expiry",SUMPRODUCT(MAX((calc!$D$2:$D$1009=$A93)*(calc!$E$2:$E$1009=V$3)*calc!$C$2:$C$1009))))))</f>
      </c>
      <c r="W93" s="19">
        <f>IF(OR($A93="",W$3=""),"",IF(COUNTIFS(calc!$D$2:$D$1009,$A93,calc!$E$2:$E$1009,W$3)=0,"·",IF(COUNTIFS(calc!$D$2:$D$1009,$A93,calc!$E$2:$E$1009,W$3,calc!$F$2:$F$1009,1)&gt;0,"Check date",IF(SUMPRODUCT(MAX((calc!$D$2:$D$1009=$A93)*(calc!$E$2:$E$1009=W$3)*calc!$C$2:$C$1009))=0,"No expiry",SUMPRODUCT(MAX((calc!$D$2:$D$1009=$A93)*(calc!$E$2:$E$1009=W$3)*calc!$C$2:$C$1009))))))</f>
      </c>
      <c r="X93" s="19">
        <f>IF(OR($A93="",X$3=""),"",IF(COUNTIFS(calc!$D$2:$D$1009,$A93,calc!$E$2:$E$1009,X$3)=0,"·",IF(COUNTIFS(calc!$D$2:$D$1009,$A93,calc!$E$2:$E$1009,X$3,calc!$F$2:$F$1009,1)&gt;0,"Check date",IF(SUMPRODUCT(MAX((calc!$D$2:$D$1009=$A93)*(calc!$E$2:$E$1009=X$3)*calc!$C$2:$C$1009))=0,"No expiry",SUMPRODUCT(MAX((calc!$D$2:$D$1009=$A93)*(calc!$E$2:$E$1009=X$3)*calc!$C$2:$C$1009))))))</f>
      </c>
      <c r="Y93" s="19">
        <f>IF(OR($A93="",Y$3=""),"",IF(COUNTIFS(calc!$D$2:$D$1009,$A93,calc!$E$2:$E$1009,Y$3)=0,"·",IF(COUNTIFS(calc!$D$2:$D$1009,$A93,calc!$E$2:$E$1009,Y$3,calc!$F$2:$F$1009,1)&gt;0,"Check date",IF(SUMPRODUCT(MAX((calc!$D$2:$D$1009=$A93)*(calc!$E$2:$E$1009=Y$3)*calc!$C$2:$C$1009))=0,"No expiry",SUMPRODUCT(MAX((calc!$D$2:$D$1009=$A93)*(calc!$E$2:$E$1009=Y$3)*calc!$C$2:$C$1009))))))</f>
      </c>
      <c r="Z93" s="19">
        <f>IF(OR($A93="",Z$3=""),"",IF(COUNTIFS(calc!$D$2:$D$1009,$A93,calc!$E$2:$E$1009,Z$3)=0,"·",IF(COUNTIFS(calc!$D$2:$D$1009,$A93,calc!$E$2:$E$1009,Z$3,calc!$F$2:$F$1009,1)&gt;0,"Check date",IF(SUMPRODUCT(MAX((calc!$D$2:$D$1009=$A93)*(calc!$E$2:$E$1009=Z$3)*calc!$C$2:$C$1009))=0,"No expiry",SUMPRODUCT(MAX((calc!$D$2:$D$1009=$A93)*(calc!$E$2:$E$1009=Z$3)*calc!$C$2:$C$1009))))))</f>
      </c>
    </row>
    <row r="94" spans="1:26" x14ac:dyDescent="0.25">
      <c r="A94">
        <f>IFERROR(INDEX(calc!$D$2:$D$1009,MATCH(ROW()-3,calc!$A$2:$A$1009,0)),"")</f>
      </c>
      <c r="B94" s="19">
        <f>IF(OR($A94="",B$3=""),"",IF(COUNTIFS(calc!$D$2:$D$1009,$A94,calc!$E$2:$E$1009,B$3)=0,"·",IF(COUNTIFS(calc!$D$2:$D$1009,$A94,calc!$E$2:$E$1009,B$3,calc!$F$2:$F$1009,1)&gt;0,"Check date",IF(SUMPRODUCT(MAX((calc!$D$2:$D$1009=$A94)*(calc!$E$2:$E$1009=B$3)*calc!$C$2:$C$1009))=0,"No expiry",SUMPRODUCT(MAX((calc!$D$2:$D$1009=$A94)*(calc!$E$2:$E$1009=B$3)*calc!$C$2:$C$1009))))))</f>
      </c>
      <c r="C94" s="19">
        <f>IF(OR($A94="",C$3=""),"",IF(COUNTIFS(calc!$D$2:$D$1009,$A94,calc!$E$2:$E$1009,C$3)=0,"·",IF(COUNTIFS(calc!$D$2:$D$1009,$A94,calc!$E$2:$E$1009,C$3,calc!$F$2:$F$1009,1)&gt;0,"Check date",IF(SUMPRODUCT(MAX((calc!$D$2:$D$1009=$A94)*(calc!$E$2:$E$1009=C$3)*calc!$C$2:$C$1009))=0,"No expiry",SUMPRODUCT(MAX((calc!$D$2:$D$1009=$A94)*(calc!$E$2:$E$1009=C$3)*calc!$C$2:$C$1009))))))</f>
      </c>
      <c r="D94" s="19">
        <f>IF(OR($A94="",D$3=""),"",IF(COUNTIFS(calc!$D$2:$D$1009,$A94,calc!$E$2:$E$1009,D$3)=0,"·",IF(COUNTIFS(calc!$D$2:$D$1009,$A94,calc!$E$2:$E$1009,D$3,calc!$F$2:$F$1009,1)&gt;0,"Check date",IF(SUMPRODUCT(MAX((calc!$D$2:$D$1009=$A94)*(calc!$E$2:$E$1009=D$3)*calc!$C$2:$C$1009))=0,"No expiry",SUMPRODUCT(MAX((calc!$D$2:$D$1009=$A94)*(calc!$E$2:$E$1009=D$3)*calc!$C$2:$C$1009))))))</f>
      </c>
      <c r="E94" s="19">
        <f>IF(OR($A94="",E$3=""),"",IF(COUNTIFS(calc!$D$2:$D$1009,$A94,calc!$E$2:$E$1009,E$3)=0,"·",IF(COUNTIFS(calc!$D$2:$D$1009,$A94,calc!$E$2:$E$1009,E$3,calc!$F$2:$F$1009,1)&gt;0,"Check date",IF(SUMPRODUCT(MAX((calc!$D$2:$D$1009=$A94)*(calc!$E$2:$E$1009=E$3)*calc!$C$2:$C$1009))=0,"No expiry",SUMPRODUCT(MAX((calc!$D$2:$D$1009=$A94)*(calc!$E$2:$E$1009=E$3)*calc!$C$2:$C$1009))))))</f>
      </c>
      <c r="F94" s="19">
        <f>IF(OR($A94="",F$3=""),"",IF(COUNTIFS(calc!$D$2:$D$1009,$A94,calc!$E$2:$E$1009,F$3)=0,"·",IF(COUNTIFS(calc!$D$2:$D$1009,$A94,calc!$E$2:$E$1009,F$3,calc!$F$2:$F$1009,1)&gt;0,"Check date",IF(SUMPRODUCT(MAX((calc!$D$2:$D$1009=$A94)*(calc!$E$2:$E$1009=F$3)*calc!$C$2:$C$1009))=0,"No expiry",SUMPRODUCT(MAX((calc!$D$2:$D$1009=$A94)*(calc!$E$2:$E$1009=F$3)*calc!$C$2:$C$1009))))))</f>
      </c>
      <c r="G94" s="19">
        <f>IF(OR($A94="",G$3=""),"",IF(COUNTIFS(calc!$D$2:$D$1009,$A94,calc!$E$2:$E$1009,G$3)=0,"·",IF(COUNTIFS(calc!$D$2:$D$1009,$A94,calc!$E$2:$E$1009,G$3,calc!$F$2:$F$1009,1)&gt;0,"Check date",IF(SUMPRODUCT(MAX((calc!$D$2:$D$1009=$A94)*(calc!$E$2:$E$1009=G$3)*calc!$C$2:$C$1009))=0,"No expiry",SUMPRODUCT(MAX((calc!$D$2:$D$1009=$A94)*(calc!$E$2:$E$1009=G$3)*calc!$C$2:$C$1009))))))</f>
      </c>
      <c r="H94" s="19">
        <f>IF(OR($A94="",H$3=""),"",IF(COUNTIFS(calc!$D$2:$D$1009,$A94,calc!$E$2:$E$1009,H$3)=0,"·",IF(COUNTIFS(calc!$D$2:$D$1009,$A94,calc!$E$2:$E$1009,H$3,calc!$F$2:$F$1009,1)&gt;0,"Check date",IF(SUMPRODUCT(MAX((calc!$D$2:$D$1009=$A94)*(calc!$E$2:$E$1009=H$3)*calc!$C$2:$C$1009))=0,"No expiry",SUMPRODUCT(MAX((calc!$D$2:$D$1009=$A94)*(calc!$E$2:$E$1009=H$3)*calc!$C$2:$C$1009))))))</f>
      </c>
      <c r="I94" s="19">
        <f>IF(OR($A94="",I$3=""),"",IF(COUNTIFS(calc!$D$2:$D$1009,$A94,calc!$E$2:$E$1009,I$3)=0,"·",IF(COUNTIFS(calc!$D$2:$D$1009,$A94,calc!$E$2:$E$1009,I$3,calc!$F$2:$F$1009,1)&gt;0,"Check date",IF(SUMPRODUCT(MAX((calc!$D$2:$D$1009=$A94)*(calc!$E$2:$E$1009=I$3)*calc!$C$2:$C$1009))=0,"No expiry",SUMPRODUCT(MAX((calc!$D$2:$D$1009=$A94)*(calc!$E$2:$E$1009=I$3)*calc!$C$2:$C$1009))))))</f>
      </c>
      <c r="J94" s="19">
        <f>IF(OR($A94="",J$3=""),"",IF(COUNTIFS(calc!$D$2:$D$1009,$A94,calc!$E$2:$E$1009,J$3)=0,"·",IF(COUNTIFS(calc!$D$2:$D$1009,$A94,calc!$E$2:$E$1009,J$3,calc!$F$2:$F$1009,1)&gt;0,"Check date",IF(SUMPRODUCT(MAX((calc!$D$2:$D$1009=$A94)*(calc!$E$2:$E$1009=J$3)*calc!$C$2:$C$1009))=0,"No expiry",SUMPRODUCT(MAX((calc!$D$2:$D$1009=$A94)*(calc!$E$2:$E$1009=J$3)*calc!$C$2:$C$1009))))))</f>
      </c>
      <c r="K94" s="19">
        <f>IF(OR($A94="",K$3=""),"",IF(COUNTIFS(calc!$D$2:$D$1009,$A94,calc!$E$2:$E$1009,K$3)=0,"·",IF(COUNTIFS(calc!$D$2:$D$1009,$A94,calc!$E$2:$E$1009,K$3,calc!$F$2:$F$1009,1)&gt;0,"Check date",IF(SUMPRODUCT(MAX((calc!$D$2:$D$1009=$A94)*(calc!$E$2:$E$1009=K$3)*calc!$C$2:$C$1009))=0,"No expiry",SUMPRODUCT(MAX((calc!$D$2:$D$1009=$A94)*(calc!$E$2:$E$1009=K$3)*calc!$C$2:$C$1009))))))</f>
      </c>
      <c r="L94" s="19">
        <f>IF(OR($A94="",L$3=""),"",IF(COUNTIFS(calc!$D$2:$D$1009,$A94,calc!$E$2:$E$1009,L$3)=0,"·",IF(COUNTIFS(calc!$D$2:$D$1009,$A94,calc!$E$2:$E$1009,L$3,calc!$F$2:$F$1009,1)&gt;0,"Check date",IF(SUMPRODUCT(MAX((calc!$D$2:$D$1009=$A94)*(calc!$E$2:$E$1009=L$3)*calc!$C$2:$C$1009))=0,"No expiry",SUMPRODUCT(MAX((calc!$D$2:$D$1009=$A94)*(calc!$E$2:$E$1009=L$3)*calc!$C$2:$C$1009))))))</f>
      </c>
      <c r="M94" s="19">
        <f>IF(OR($A94="",M$3=""),"",IF(COUNTIFS(calc!$D$2:$D$1009,$A94,calc!$E$2:$E$1009,M$3)=0,"·",IF(COUNTIFS(calc!$D$2:$D$1009,$A94,calc!$E$2:$E$1009,M$3,calc!$F$2:$F$1009,1)&gt;0,"Check date",IF(SUMPRODUCT(MAX((calc!$D$2:$D$1009=$A94)*(calc!$E$2:$E$1009=M$3)*calc!$C$2:$C$1009))=0,"No expiry",SUMPRODUCT(MAX((calc!$D$2:$D$1009=$A94)*(calc!$E$2:$E$1009=M$3)*calc!$C$2:$C$1009))))))</f>
      </c>
      <c r="N94" s="19">
        <f>IF(OR($A94="",N$3=""),"",IF(COUNTIFS(calc!$D$2:$D$1009,$A94,calc!$E$2:$E$1009,N$3)=0,"·",IF(COUNTIFS(calc!$D$2:$D$1009,$A94,calc!$E$2:$E$1009,N$3,calc!$F$2:$F$1009,1)&gt;0,"Check date",IF(SUMPRODUCT(MAX((calc!$D$2:$D$1009=$A94)*(calc!$E$2:$E$1009=N$3)*calc!$C$2:$C$1009))=0,"No expiry",SUMPRODUCT(MAX((calc!$D$2:$D$1009=$A94)*(calc!$E$2:$E$1009=N$3)*calc!$C$2:$C$1009))))))</f>
      </c>
      <c r="O94" s="19">
        <f>IF(OR($A94="",O$3=""),"",IF(COUNTIFS(calc!$D$2:$D$1009,$A94,calc!$E$2:$E$1009,O$3)=0,"·",IF(COUNTIFS(calc!$D$2:$D$1009,$A94,calc!$E$2:$E$1009,O$3,calc!$F$2:$F$1009,1)&gt;0,"Check date",IF(SUMPRODUCT(MAX((calc!$D$2:$D$1009=$A94)*(calc!$E$2:$E$1009=O$3)*calc!$C$2:$C$1009))=0,"No expiry",SUMPRODUCT(MAX((calc!$D$2:$D$1009=$A94)*(calc!$E$2:$E$1009=O$3)*calc!$C$2:$C$1009))))))</f>
      </c>
      <c r="P94" s="19">
        <f>IF(OR($A94="",P$3=""),"",IF(COUNTIFS(calc!$D$2:$D$1009,$A94,calc!$E$2:$E$1009,P$3)=0,"·",IF(COUNTIFS(calc!$D$2:$D$1009,$A94,calc!$E$2:$E$1009,P$3,calc!$F$2:$F$1009,1)&gt;0,"Check date",IF(SUMPRODUCT(MAX((calc!$D$2:$D$1009=$A94)*(calc!$E$2:$E$1009=P$3)*calc!$C$2:$C$1009))=0,"No expiry",SUMPRODUCT(MAX((calc!$D$2:$D$1009=$A94)*(calc!$E$2:$E$1009=P$3)*calc!$C$2:$C$1009))))))</f>
      </c>
      <c r="Q94" s="19">
        <f>IF(OR($A94="",Q$3=""),"",IF(COUNTIFS(calc!$D$2:$D$1009,$A94,calc!$E$2:$E$1009,Q$3)=0,"·",IF(COUNTIFS(calc!$D$2:$D$1009,$A94,calc!$E$2:$E$1009,Q$3,calc!$F$2:$F$1009,1)&gt;0,"Check date",IF(SUMPRODUCT(MAX((calc!$D$2:$D$1009=$A94)*(calc!$E$2:$E$1009=Q$3)*calc!$C$2:$C$1009))=0,"No expiry",SUMPRODUCT(MAX((calc!$D$2:$D$1009=$A94)*(calc!$E$2:$E$1009=Q$3)*calc!$C$2:$C$1009))))))</f>
      </c>
      <c r="R94" s="19">
        <f>IF(OR($A94="",R$3=""),"",IF(COUNTIFS(calc!$D$2:$D$1009,$A94,calc!$E$2:$E$1009,R$3)=0,"·",IF(COUNTIFS(calc!$D$2:$D$1009,$A94,calc!$E$2:$E$1009,R$3,calc!$F$2:$F$1009,1)&gt;0,"Check date",IF(SUMPRODUCT(MAX((calc!$D$2:$D$1009=$A94)*(calc!$E$2:$E$1009=R$3)*calc!$C$2:$C$1009))=0,"No expiry",SUMPRODUCT(MAX((calc!$D$2:$D$1009=$A94)*(calc!$E$2:$E$1009=R$3)*calc!$C$2:$C$1009))))))</f>
      </c>
      <c r="S94" s="19">
        <f>IF(OR($A94="",S$3=""),"",IF(COUNTIFS(calc!$D$2:$D$1009,$A94,calc!$E$2:$E$1009,S$3)=0,"·",IF(COUNTIFS(calc!$D$2:$D$1009,$A94,calc!$E$2:$E$1009,S$3,calc!$F$2:$F$1009,1)&gt;0,"Check date",IF(SUMPRODUCT(MAX((calc!$D$2:$D$1009=$A94)*(calc!$E$2:$E$1009=S$3)*calc!$C$2:$C$1009))=0,"No expiry",SUMPRODUCT(MAX((calc!$D$2:$D$1009=$A94)*(calc!$E$2:$E$1009=S$3)*calc!$C$2:$C$1009))))))</f>
      </c>
      <c r="T94" s="19">
        <f>IF(OR($A94="",T$3=""),"",IF(COUNTIFS(calc!$D$2:$D$1009,$A94,calc!$E$2:$E$1009,T$3)=0,"·",IF(COUNTIFS(calc!$D$2:$D$1009,$A94,calc!$E$2:$E$1009,T$3,calc!$F$2:$F$1009,1)&gt;0,"Check date",IF(SUMPRODUCT(MAX((calc!$D$2:$D$1009=$A94)*(calc!$E$2:$E$1009=T$3)*calc!$C$2:$C$1009))=0,"No expiry",SUMPRODUCT(MAX((calc!$D$2:$D$1009=$A94)*(calc!$E$2:$E$1009=T$3)*calc!$C$2:$C$1009))))))</f>
      </c>
      <c r="U94" s="19">
        <f>IF(OR($A94="",U$3=""),"",IF(COUNTIFS(calc!$D$2:$D$1009,$A94,calc!$E$2:$E$1009,U$3)=0,"·",IF(COUNTIFS(calc!$D$2:$D$1009,$A94,calc!$E$2:$E$1009,U$3,calc!$F$2:$F$1009,1)&gt;0,"Check date",IF(SUMPRODUCT(MAX((calc!$D$2:$D$1009=$A94)*(calc!$E$2:$E$1009=U$3)*calc!$C$2:$C$1009))=0,"No expiry",SUMPRODUCT(MAX((calc!$D$2:$D$1009=$A94)*(calc!$E$2:$E$1009=U$3)*calc!$C$2:$C$1009))))))</f>
      </c>
      <c r="V94" s="19">
        <f>IF(OR($A94="",V$3=""),"",IF(COUNTIFS(calc!$D$2:$D$1009,$A94,calc!$E$2:$E$1009,V$3)=0,"·",IF(COUNTIFS(calc!$D$2:$D$1009,$A94,calc!$E$2:$E$1009,V$3,calc!$F$2:$F$1009,1)&gt;0,"Check date",IF(SUMPRODUCT(MAX((calc!$D$2:$D$1009=$A94)*(calc!$E$2:$E$1009=V$3)*calc!$C$2:$C$1009))=0,"No expiry",SUMPRODUCT(MAX((calc!$D$2:$D$1009=$A94)*(calc!$E$2:$E$1009=V$3)*calc!$C$2:$C$1009))))))</f>
      </c>
      <c r="W94" s="19">
        <f>IF(OR($A94="",W$3=""),"",IF(COUNTIFS(calc!$D$2:$D$1009,$A94,calc!$E$2:$E$1009,W$3)=0,"·",IF(COUNTIFS(calc!$D$2:$D$1009,$A94,calc!$E$2:$E$1009,W$3,calc!$F$2:$F$1009,1)&gt;0,"Check date",IF(SUMPRODUCT(MAX((calc!$D$2:$D$1009=$A94)*(calc!$E$2:$E$1009=W$3)*calc!$C$2:$C$1009))=0,"No expiry",SUMPRODUCT(MAX((calc!$D$2:$D$1009=$A94)*(calc!$E$2:$E$1009=W$3)*calc!$C$2:$C$1009))))))</f>
      </c>
      <c r="X94" s="19">
        <f>IF(OR($A94="",X$3=""),"",IF(COUNTIFS(calc!$D$2:$D$1009,$A94,calc!$E$2:$E$1009,X$3)=0,"·",IF(COUNTIFS(calc!$D$2:$D$1009,$A94,calc!$E$2:$E$1009,X$3,calc!$F$2:$F$1009,1)&gt;0,"Check date",IF(SUMPRODUCT(MAX((calc!$D$2:$D$1009=$A94)*(calc!$E$2:$E$1009=X$3)*calc!$C$2:$C$1009))=0,"No expiry",SUMPRODUCT(MAX((calc!$D$2:$D$1009=$A94)*(calc!$E$2:$E$1009=X$3)*calc!$C$2:$C$1009))))))</f>
      </c>
      <c r="Y94" s="19">
        <f>IF(OR($A94="",Y$3=""),"",IF(COUNTIFS(calc!$D$2:$D$1009,$A94,calc!$E$2:$E$1009,Y$3)=0,"·",IF(COUNTIFS(calc!$D$2:$D$1009,$A94,calc!$E$2:$E$1009,Y$3,calc!$F$2:$F$1009,1)&gt;0,"Check date",IF(SUMPRODUCT(MAX((calc!$D$2:$D$1009=$A94)*(calc!$E$2:$E$1009=Y$3)*calc!$C$2:$C$1009))=0,"No expiry",SUMPRODUCT(MAX((calc!$D$2:$D$1009=$A94)*(calc!$E$2:$E$1009=Y$3)*calc!$C$2:$C$1009))))))</f>
      </c>
      <c r="Z94" s="19">
        <f>IF(OR($A94="",Z$3=""),"",IF(COUNTIFS(calc!$D$2:$D$1009,$A94,calc!$E$2:$E$1009,Z$3)=0,"·",IF(COUNTIFS(calc!$D$2:$D$1009,$A94,calc!$E$2:$E$1009,Z$3,calc!$F$2:$F$1009,1)&gt;0,"Check date",IF(SUMPRODUCT(MAX((calc!$D$2:$D$1009=$A94)*(calc!$E$2:$E$1009=Z$3)*calc!$C$2:$C$1009))=0,"No expiry",SUMPRODUCT(MAX((calc!$D$2:$D$1009=$A94)*(calc!$E$2:$E$1009=Z$3)*calc!$C$2:$C$1009))))))</f>
      </c>
    </row>
    <row r="95" spans="1:26" x14ac:dyDescent="0.25">
      <c r="A95">
        <f>IFERROR(INDEX(calc!$D$2:$D$1009,MATCH(ROW()-3,calc!$A$2:$A$1009,0)),"")</f>
      </c>
      <c r="B95" s="19">
        <f>IF(OR($A95="",B$3=""),"",IF(COUNTIFS(calc!$D$2:$D$1009,$A95,calc!$E$2:$E$1009,B$3)=0,"·",IF(COUNTIFS(calc!$D$2:$D$1009,$A95,calc!$E$2:$E$1009,B$3,calc!$F$2:$F$1009,1)&gt;0,"Check date",IF(SUMPRODUCT(MAX((calc!$D$2:$D$1009=$A95)*(calc!$E$2:$E$1009=B$3)*calc!$C$2:$C$1009))=0,"No expiry",SUMPRODUCT(MAX((calc!$D$2:$D$1009=$A95)*(calc!$E$2:$E$1009=B$3)*calc!$C$2:$C$1009))))))</f>
      </c>
      <c r="C95" s="19">
        <f>IF(OR($A95="",C$3=""),"",IF(COUNTIFS(calc!$D$2:$D$1009,$A95,calc!$E$2:$E$1009,C$3)=0,"·",IF(COUNTIFS(calc!$D$2:$D$1009,$A95,calc!$E$2:$E$1009,C$3,calc!$F$2:$F$1009,1)&gt;0,"Check date",IF(SUMPRODUCT(MAX((calc!$D$2:$D$1009=$A95)*(calc!$E$2:$E$1009=C$3)*calc!$C$2:$C$1009))=0,"No expiry",SUMPRODUCT(MAX((calc!$D$2:$D$1009=$A95)*(calc!$E$2:$E$1009=C$3)*calc!$C$2:$C$1009))))))</f>
      </c>
      <c r="D95" s="19">
        <f>IF(OR($A95="",D$3=""),"",IF(COUNTIFS(calc!$D$2:$D$1009,$A95,calc!$E$2:$E$1009,D$3)=0,"·",IF(COUNTIFS(calc!$D$2:$D$1009,$A95,calc!$E$2:$E$1009,D$3,calc!$F$2:$F$1009,1)&gt;0,"Check date",IF(SUMPRODUCT(MAX((calc!$D$2:$D$1009=$A95)*(calc!$E$2:$E$1009=D$3)*calc!$C$2:$C$1009))=0,"No expiry",SUMPRODUCT(MAX((calc!$D$2:$D$1009=$A95)*(calc!$E$2:$E$1009=D$3)*calc!$C$2:$C$1009))))))</f>
      </c>
      <c r="E95" s="19">
        <f>IF(OR($A95="",E$3=""),"",IF(COUNTIFS(calc!$D$2:$D$1009,$A95,calc!$E$2:$E$1009,E$3)=0,"·",IF(COUNTIFS(calc!$D$2:$D$1009,$A95,calc!$E$2:$E$1009,E$3,calc!$F$2:$F$1009,1)&gt;0,"Check date",IF(SUMPRODUCT(MAX((calc!$D$2:$D$1009=$A95)*(calc!$E$2:$E$1009=E$3)*calc!$C$2:$C$1009))=0,"No expiry",SUMPRODUCT(MAX((calc!$D$2:$D$1009=$A95)*(calc!$E$2:$E$1009=E$3)*calc!$C$2:$C$1009))))))</f>
      </c>
      <c r="F95" s="19">
        <f>IF(OR($A95="",F$3=""),"",IF(COUNTIFS(calc!$D$2:$D$1009,$A95,calc!$E$2:$E$1009,F$3)=0,"·",IF(COUNTIFS(calc!$D$2:$D$1009,$A95,calc!$E$2:$E$1009,F$3,calc!$F$2:$F$1009,1)&gt;0,"Check date",IF(SUMPRODUCT(MAX((calc!$D$2:$D$1009=$A95)*(calc!$E$2:$E$1009=F$3)*calc!$C$2:$C$1009))=0,"No expiry",SUMPRODUCT(MAX((calc!$D$2:$D$1009=$A95)*(calc!$E$2:$E$1009=F$3)*calc!$C$2:$C$1009))))))</f>
      </c>
      <c r="G95" s="19">
        <f>IF(OR($A95="",G$3=""),"",IF(COUNTIFS(calc!$D$2:$D$1009,$A95,calc!$E$2:$E$1009,G$3)=0,"·",IF(COUNTIFS(calc!$D$2:$D$1009,$A95,calc!$E$2:$E$1009,G$3,calc!$F$2:$F$1009,1)&gt;0,"Check date",IF(SUMPRODUCT(MAX((calc!$D$2:$D$1009=$A95)*(calc!$E$2:$E$1009=G$3)*calc!$C$2:$C$1009))=0,"No expiry",SUMPRODUCT(MAX((calc!$D$2:$D$1009=$A95)*(calc!$E$2:$E$1009=G$3)*calc!$C$2:$C$1009))))))</f>
      </c>
      <c r="H95" s="19">
        <f>IF(OR($A95="",H$3=""),"",IF(COUNTIFS(calc!$D$2:$D$1009,$A95,calc!$E$2:$E$1009,H$3)=0,"·",IF(COUNTIFS(calc!$D$2:$D$1009,$A95,calc!$E$2:$E$1009,H$3,calc!$F$2:$F$1009,1)&gt;0,"Check date",IF(SUMPRODUCT(MAX((calc!$D$2:$D$1009=$A95)*(calc!$E$2:$E$1009=H$3)*calc!$C$2:$C$1009))=0,"No expiry",SUMPRODUCT(MAX((calc!$D$2:$D$1009=$A95)*(calc!$E$2:$E$1009=H$3)*calc!$C$2:$C$1009))))))</f>
      </c>
      <c r="I95" s="19">
        <f>IF(OR($A95="",I$3=""),"",IF(COUNTIFS(calc!$D$2:$D$1009,$A95,calc!$E$2:$E$1009,I$3)=0,"·",IF(COUNTIFS(calc!$D$2:$D$1009,$A95,calc!$E$2:$E$1009,I$3,calc!$F$2:$F$1009,1)&gt;0,"Check date",IF(SUMPRODUCT(MAX((calc!$D$2:$D$1009=$A95)*(calc!$E$2:$E$1009=I$3)*calc!$C$2:$C$1009))=0,"No expiry",SUMPRODUCT(MAX((calc!$D$2:$D$1009=$A95)*(calc!$E$2:$E$1009=I$3)*calc!$C$2:$C$1009))))))</f>
      </c>
      <c r="J95" s="19">
        <f>IF(OR($A95="",J$3=""),"",IF(COUNTIFS(calc!$D$2:$D$1009,$A95,calc!$E$2:$E$1009,J$3)=0,"·",IF(COUNTIFS(calc!$D$2:$D$1009,$A95,calc!$E$2:$E$1009,J$3,calc!$F$2:$F$1009,1)&gt;0,"Check date",IF(SUMPRODUCT(MAX((calc!$D$2:$D$1009=$A95)*(calc!$E$2:$E$1009=J$3)*calc!$C$2:$C$1009))=0,"No expiry",SUMPRODUCT(MAX((calc!$D$2:$D$1009=$A95)*(calc!$E$2:$E$1009=J$3)*calc!$C$2:$C$1009))))))</f>
      </c>
      <c r="K95" s="19">
        <f>IF(OR($A95="",K$3=""),"",IF(COUNTIFS(calc!$D$2:$D$1009,$A95,calc!$E$2:$E$1009,K$3)=0,"·",IF(COUNTIFS(calc!$D$2:$D$1009,$A95,calc!$E$2:$E$1009,K$3,calc!$F$2:$F$1009,1)&gt;0,"Check date",IF(SUMPRODUCT(MAX((calc!$D$2:$D$1009=$A95)*(calc!$E$2:$E$1009=K$3)*calc!$C$2:$C$1009))=0,"No expiry",SUMPRODUCT(MAX((calc!$D$2:$D$1009=$A95)*(calc!$E$2:$E$1009=K$3)*calc!$C$2:$C$1009))))))</f>
      </c>
      <c r="L95" s="19">
        <f>IF(OR($A95="",L$3=""),"",IF(COUNTIFS(calc!$D$2:$D$1009,$A95,calc!$E$2:$E$1009,L$3)=0,"·",IF(COUNTIFS(calc!$D$2:$D$1009,$A95,calc!$E$2:$E$1009,L$3,calc!$F$2:$F$1009,1)&gt;0,"Check date",IF(SUMPRODUCT(MAX((calc!$D$2:$D$1009=$A95)*(calc!$E$2:$E$1009=L$3)*calc!$C$2:$C$1009))=0,"No expiry",SUMPRODUCT(MAX((calc!$D$2:$D$1009=$A95)*(calc!$E$2:$E$1009=L$3)*calc!$C$2:$C$1009))))))</f>
      </c>
      <c r="M95" s="19">
        <f>IF(OR($A95="",M$3=""),"",IF(COUNTIFS(calc!$D$2:$D$1009,$A95,calc!$E$2:$E$1009,M$3)=0,"·",IF(COUNTIFS(calc!$D$2:$D$1009,$A95,calc!$E$2:$E$1009,M$3,calc!$F$2:$F$1009,1)&gt;0,"Check date",IF(SUMPRODUCT(MAX((calc!$D$2:$D$1009=$A95)*(calc!$E$2:$E$1009=M$3)*calc!$C$2:$C$1009))=0,"No expiry",SUMPRODUCT(MAX((calc!$D$2:$D$1009=$A95)*(calc!$E$2:$E$1009=M$3)*calc!$C$2:$C$1009))))))</f>
      </c>
      <c r="N95" s="19">
        <f>IF(OR($A95="",N$3=""),"",IF(COUNTIFS(calc!$D$2:$D$1009,$A95,calc!$E$2:$E$1009,N$3)=0,"·",IF(COUNTIFS(calc!$D$2:$D$1009,$A95,calc!$E$2:$E$1009,N$3,calc!$F$2:$F$1009,1)&gt;0,"Check date",IF(SUMPRODUCT(MAX((calc!$D$2:$D$1009=$A95)*(calc!$E$2:$E$1009=N$3)*calc!$C$2:$C$1009))=0,"No expiry",SUMPRODUCT(MAX((calc!$D$2:$D$1009=$A95)*(calc!$E$2:$E$1009=N$3)*calc!$C$2:$C$1009))))))</f>
      </c>
      <c r="O95" s="19">
        <f>IF(OR($A95="",O$3=""),"",IF(COUNTIFS(calc!$D$2:$D$1009,$A95,calc!$E$2:$E$1009,O$3)=0,"·",IF(COUNTIFS(calc!$D$2:$D$1009,$A95,calc!$E$2:$E$1009,O$3,calc!$F$2:$F$1009,1)&gt;0,"Check date",IF(SUMPRODUCT(MAX((calc!$D$2:$D$1009=$A95)*(calc!$E$2:$E$1009=O$3)*calc!$C$2:$C$1009))=0,"No expiry",SUMPRODUCT(MAX((calc!$D$2:$D$1009=$A95)*(calc!$E$2:$E$1009=O$3)*calc!$C$2:$C$1009))))))</f>
      </c>
      <c r="P95" s="19">
        <f>IF(OR($A95="",P$3=""),"",IF(COUNTIFS(calc!$D$2:$D$1009,$A95,calc!$E$2:$E$1009,P$3)=0,"·",IF(COUNTIFS(calc!$D$2:$D$1009,$A95,calc!$E$2:$E$1009,P$3,calc!$F$2:$F$1009,1)&gt;0,"Check date",IF(SUMPRODUCT(MAX((calc!$D$2:$D$1009=$A95)*(calc!$E$2:$E$1009=P$3)*calc!$C$2:$C$1009))=0,"No expiry",SUMPRODUCT(MAX((calc!$D$2:$D$1009=$A95)*(calc!$E$2:$E$1009=P$3)*calc!$C$2:$C$1009))))))</f>
      </c>
      <c r="Q95" s="19">
        <f>IF(OR($A95="",Q$3=""),"",IF(COUNTIFS(calc!$D$2:$D$1009,$A95,calc!$E$2:$E$1009,Q$3)=0,"·",IF(COUNTIFS(calc!$D$2:$D$1009,$A95,calc!$E$2:$E$1009,Q$3,calc!$F$2:$F$1009,1)&gt;0,"Check date",IF(SUMPRODUCT(MAX((calc!$D$2:$D$1009=$A95)*(calc!$E$2:$E$1009=Q$3)*calc!$C$2:$C$1009))=0,"No expiry",SUMPRODUCT(MAX((calc!$D$2:$D$1009=$A95)*(calc!$E$2:$E$1009=Q$3)*calc!$C$2:$C$1009))))))</f>
      </c>
      <c r="R95" s="19">
        <f>IF(OR($A95="",R$3=""),"",IF(COUNTIFS(calc!$D$2:$D$1009,$A95,calc!$E$2:$E$1009,R$3)=0,"·",IF(COUNTIFS(calc!$D$2:$D$1009,$A95,calc!$E$2:$E$1009,R$3,calc!$F$2:$F$1009,1)&gt;0,"Check date",IF(SUMPRODUCT(MAX((calc!$D$2:$D$1009=$A95)*(calc!$E$2:$E$1009=R$3)*calc!$C$2:$C$1009))=0,"No expiry",SUMPRODUCT(MAX((calc!$D$2:$D$1009=$A95)*(calc!$E$2:$E$1009=R$3)*calc!$C$2:$C$1009))))))</f>
      </c>
      <c r="S95" s="19">
        <f>IF(OR($A95="",S$3=""),"",IF(COUNTIFS(calc!$D$2:$D$1009,$A95,calc!$E$2:$E$1009,S$3)=0,"·",IF(COUNTIFS(calc!$D$2:$D$1009,$A95,calc!$E$2:$E$1009,S$3,calc!$F$2:$F$1009,1)&gt;0,"Check date",IF(SUMPRODUCT(MAX((calc!$D$2:$D$1009=$A95)*(calc!$E$2:$E$1009=S$3)*calc!$C$2:$C$1009))=0,"No expiry",SUMPRODUCT(MAX((calc!$D$2:$D$1009=$A95)*(calc!$E$2:$E$1009=S$3)*calc!$C$2:$C$1009))))))</f>
      </c>
      <c r="T95" s="19">
        <f>IF(OR($A95="",T$3=""),"",IF(COUNTIFS(calc!$D$2:$D$1009,$A95,calc!$E$2:$E$1009,T$3)=0,"·",IF(COUNTIFS(calc!$D$2:$D$1009,$A95,calc!$E$2:$E$1009,T$3,calc!$F$2:$F$1009,1)&gt;0,"Check date",IF(SUMPRODUCT(MAX((calc!$D$2:$D$1009=$A95)*(calc!$E$2:$E$1009=T$3)*calc!$C$2:$C$1009))=0,"No expiry",SUMPRODUCT(MAX((calc!$D$2:$D$1009=$A95)*(calc!$E$2:$E$1009=T$3)*calc!$C$2:$C$1009))))))</f>
      </c>
      <c r="U95" s="19">
        <f>IF(OR($A95="",U$3=""),"",IF(COUNTIFS(calc!$D$2:$D$1009,$A95,calc!$E$2:$E$1009,U$3)=0,"·",IF(COUNTIFS(calc!$D$2:$D$1009,$A95,calc!$E$2:$E$1009,U$3,calc!$F$2:$F$1009,1)&gt;0,"Check date",IF(SUMPRODUCT(MAX((calc!$D$2:$D$1009=$A95)*(calc!$E$2:$E$1009=U$3)*calc!$C$2:$C$1009))=0,"No expiry",SUMPRODUCT(MAX((calc!$D$2:$D$1009=$A95)*(calc!$E$2:$E$1009=U$3)*calc!$C$2:$C$1009))))))</f>
      </c>
      <c r="V95" s="19">
        <f>IF(OR($A95="",V$3=""),"",IF(COUNTIFS(calc!$D$2:$D$1009,$A95,calc!$E$2:$E$1009,V$3)=0,"·",IF(COUNTIFS(calc!$D$2:$D$1009,$A95,calc!$E$2:$E$1009,V$3,calc!$F$2:$F$1009,1)&gt;0,"Check date",IF(SUMPRODUCT(MAX((calc!$D$2:$D$1009=$A95)*(calc!$E$2:$E$1009=V$3)*calc!$C$2:$C$1009))=0,"No expiry",SUMPRODUCT(MAX((calc!$D$2:$D$1009=$A95)*(calc!$E$2:$E$1009=V$3)*calc!$C$2:$C$1009))))))</f>
      </c>
      <c r="W95" s="19">
        <f>IF(OR($A95="",W$3=""),"",IF(COUNTIFS(calc!$D$2:$D$1009,$A95,calc!$E$2:$E$1009,W$3)=0,"·",IF(COUNTIFS(calc!$D$2:$D$1009,$A95,calc!$E$2:$E$1009,W$3,calc!$F$2:$F$1009,1)&gt;0,"Check date",IF(SUMPRODUCT(MAX((calc!$D$2:$D$1009=$A95)*(calc!$E$2:$E$1009=W$3)*calc!$C$2:$C$1009))=0,"No expiry",SUMPRODUCT(MAX((calc!$D$2:$D$1009=$A95)*(calc!$E$2:$E$1009=W$3)*calc!$C$2:$C$1009))))))</f>
      </c>
      <c r="X95" s="19">
        <f>IF(OR($A95="",X$3=""),"",IF(COUNTIFS(calc!$D$2:$D$1009,$A95,calc!$E$2:$E$1009,X$3)=0,"·",IF(COUNTIFS(calc!$D$2:$D$1009,$A95,calc!$E$2:$E$1009,X$3,calc!$F$2:$F$1009,1)&gt;0,"Check date",IF(SUMPRODUCT(MAX((calc!$D$2:$D$1009=$A95)*(calc!$E$2:$E$1009=X$3)*calc!$C$2:$C$1009))=0,"No expiry",SUMPRODUCT(MAX((calc!$D$2:$D$1009=$A95)*(calc!$E$2:$E$1009=X$3)*calc!$C$2:$C$1009))))))</f>
      </c>
      <c r="Y95" s="19">
        <f>IF(OR($A95="",Y$3=""),"",IF(COUNTIFS(calc!$D$2:$D$1009,$A95,calc!$E$2:$E$1009,Y$3)=0,"·",IF(COUNTIFS(calc!$D$2:$D$1009,$A95,calc!$E$2:$E$1009,Y$3,calc!$F$2:$F$1009,1)&gt;0,"Check date",IF(SUMPRODUCT(MAX((calc!$D$2:$D$1009=$A95)*(calc!$E$2:$E$1009=Y$3)*calc!$C$2:$C$1009))=0,"No expiry",SUMPRODUCT(MAX((calc!$D$2:$D$1009=$A95)*(calc!$E$2:$E$1009=Y$3)*calc!$C$2:$C$1009))))))</f>
      </c>
      <c r="Z95" s="19">
        <f>IF(OR($A95="",Z$3=""),"",IF(COUNTIFS(calc!$D$2:$D$1009,$A95,calc!$E$2:$E$1009,Z$3)=0,"·",IF(COUNTIFS(calc!$D$2:$D$1009,$A95,calc!$E$2:$E$1009,Z$3,calc!$F$2:$F$1009,1)&gt;0,"Check date",IF(SUMPRODUCT(MAX((calc!$D$2:$D$1009=$A95)*(calc!$E$2:$E$1009=Z$3)*calc!$C$2:$C$1009))=0,"No expiry",SUMPRODUCT(MAX((calc!$D$2:$D$1009=$A95)*(calc!$E$2:$E$1009=Z$3)*calc!$C$2:$C$1009))))))</f>
      </c>
    </row>
    <row r="96" spans="1:26" x14ac:dyDescent="0.25">
      <c r="A96">
        <f>IFERROR(INDEX(calc!$D$2:$D$1009,MATCH(ROW()-3,calc!$A$2:$A$1009,0)),"")</f>
      </c>
      <c r="B96" s="19">
        <f>IF(OR($A96="",B$3=""),"",IF(COUNTIFS(calc!$D$2:$D$1009,$A96,calc!$E$2:$E$1009,B$3)=0,"·",IF(COUNTIFS(calc!$D$2:$D$1009,$A96,calc!$E$2:$E$1009,B$3,calc!$F$2:$F$1009,1)&gt;0,"Check date",IF(SUMPRODUCT(MAX((calc!$D$2:$D$1009=$A96)*(calc!$E$2:$E$1009=B$3)*calc!$C$2:$C$1009))=0,"No expiry",SUMPRODUCT(MAX((calc!$D$2:$D$1009=$A96)*(calc!$E$2:$E$1009=B$3)*calc!$C$2:$C$1009))))))</f>
      </c>
      <c r="C96" s="19">
        <f>IF(OR($A96="",C$3=""),"",IF(COUNTIFS(calc!$D$2:$D$1009,$A96,calc!$E$2:$E$1009,C$3)=0,"·",IF(COUNTIFS(calc!$D$2:$D$1009,$A96,calc!$E$2:$E$1009,C$3,calc!$F$2:$F$1009,1)&gt;0,"Check date",IF(SUMPRODUCT(MAX((calc!$D$2:$D$1009=$A96)*(calc!$E$2:$E$1009=C$3)*calc!$C$2:$C$1009))=0,"No expiry",SUMPRODUCT(MAX((calc!$D$2:$D$1009=$A96)*(calc!$E$2:$E$1009=C$3)*calc!$C$2:$C$1009))))))</f>
      </c>
      <c r="D96" s="19">
        <f>IF(OR($A96="",D$3=""),"",IF(COUNTIFS(calc!$D$2:$D$1009,$A96,calc!$E$2:$E$1009,D$3)=0,"·",IF(COUNTIFS(calc!$D$2:$D$1009,$A96,calc!$E$2:$E$1009,D$3,calc!$F$2:$F$1009,1)&gt;0,"Check date",IF(SUMPRODUCT(MAX((calc!$D$2:$D$1009=$A96)*(calc!$E$2:$E$1009=D$3)*calc!$C$2:$C$1009))=0,"No expiry",SUMPRODUCT(MAX((calc!$D$2:$D$1009=$A96)*(calc!$E$2:$E$1009=D$3)*calc!$C$2:$C$1009))))))</f>
      </c>
      <c r="E96" s="19">
        <f>IF(OR($A96="",E$3=""),"",IF(COUNTIFS(calc!$D$2:$D$1009,$A96,calc!$E$2:$E$1009,E$3)=0,"·",IF(COUNTIFS(calc!$D$2:$D$1009,$A96,calc!$E$2:$E$1009,E$3,calc!$F$2:$F$1009,1)&gt;0,"Check date",IF(SUMPRODUCT(MAX((calc!$D$2:$D$1009=$A96)*(calc!$E$2:$E$1009=E$3)*calc!$C$2:$C$1009))=0,"No expiry",SUMPRODUCT(MAX((calc!$D$2:$D$1009=$A96)*(calc!$E$2:$E$1009=E$3)*calc!$C$2:$C$1009))))))</f>
      </c>
      <c r="F96" s="19">
        <f>IF(OR($A96="",F$3=""),"",IF(COUNTIFS(calc!$D$2:$D$1009,$A96,calc!$E$2:$E$1009,F$3)=0,"·",IF(COUNTIFS(calc!$D$2:$D$1009,$A96,calc!$E$2:$E$1009,F$3,calc!$F$2:$F$1009,1)&gt;0,"Check date",IF(SUMPRODUCT(MAX((calc!$D$2:$D$1009=$A96)*(calc!$E$2:$E$1009=F$3)*calc!$C$2:$C$1009))=0,"No expiry",SUMPRODUCT(MAX((calc!$D$2:$D$1009=$A96)*(calc!$E$2:$E$1009=F$3)*calc!$C$2:$C$1009))))))</f>
      </c>
      <c r="G96" s="19">
        <f>IF(OR($A96="",G$3=""),"",IF(COUNTIFS(calc!$D$2:$D$1009,$A96,calc!$E$2:$E$1009,G$3)=0,"·",IF(COUNTIFS(calc!$D$2:$D$1009,$A96,calc!$E$2:$E$1009,G$3,calc!$F$2:$F$1009,1)&gt;0,"Check date",IF(SUMPRODUCT(MAX((calc!$D$2:$D$1009=$A96)*(calc!$E$2:$E$1009=G$3)*calc!$C$2:$C$1009))=0,"No expiry",SUMPRODUCT(MAX((calc!$D$2:$D$1009=$A96)*(calc!$E$2:$E$1009=G$3)*calc!$C$2:$C$1009))))))</f>
      </c>
      <c r="H96" s="19">
        <f>IF(OR($A96="",H$3=""),"",IF(COUNTIFS(calc!$D$2:$D$1009,$A96,calc!$E$2:$E$1009,H$3)=0,"·",IF(COUNTIFS(calc!$D$2:$D$1009,$A96,calc!$E$2:$E$1009,H$3,calc!$F$2:$F$1009,1)&gt;0,"Check date",IF(SUMPRODUCT(MAX((calc!$D$2:$D$1009=$A96)*(calc!$E$2:$E$1009=H$3)*calc!$C$2:$C$1009))=0,"No expiry",SUMPRODUCT(MAX((calc!$D$2:$D$1009=$A96)*(calc!$E$2:$E$1009=H$3)*calc!$C$2:$C$1009))))))</f>
      </c>
      <c r="I96" s="19">
        <f>IF(OR($A96="",I$3=""),"",IF(COUNTIFS(calc!$D$2:$D$1009,$A96,calc!$E$2:$E$1009,I$3)=0,"·",IF(COUNTIFS(calc!$D$2:$D$1009,$A96,calc!$E$2:$E$1009,I$3,calc!$F$2:$F$1009,1)&gt;0,"Check date",IF(SUMPRODUCT(MAX((calc!$D$2:$D$1009=$A96)*(calc!$E$2:$E$1009=I$3)*calc!$C$2:$C$1009))=0,"No expiry",SUMPRODUCT(MAX((calc!$D$2:$D$1009=$A96)*(calc!$E$2:$E$1009=I$3)*calc!$C$2:$C$1009))))))</f>
      </c>
      <c r="J96" s="19">
        <f>IF(OR($A96="",J$3=""),"",IF(COUNTIFS(calc!$D$2:$D$1009,$A96,calc!$E$2:$E$1009,J$3)=0,"·",IF(COUNTIFS(calc!$D$2:$D$1009,$A96,calc!$E$2:$E$1009,J$3,calc!$F$2:$F$1009,1)&gt;0,"Check date",IF(SUMPRODUCT(MAX((calc!$D$2:$D$1009=$A96)*(calc!$E$2:$E$1009=J$3)*calc!$C$2:$C$1009))=0,"No expiry",SUMPRODUCT(MAX((calc!$D$2:$D$1009=$A96)*(calc!$E$2:$E$1009=J$3)*calc!$C$2:$C$1009))))))</f>
      </c>
      <c r="K96" s="19">
        <f>IF(OR($A96="",K$3=""),"",IF(COUNTIFS(calc!$D$2:$D$1009,$A96,calc!$E$2:$E$1009,K$3)=0,"·",IF(COUNTIFS(calc!$D$2:$D$1009,$A96,calc!$E$2:$E$1009,K$3,calc!$F$2:$F$1009,1)&gt;0,"Check date",IF(SUMPRODUCT(MAX((calc!$D$2:$D$1009=$A96)*(calc!$E$2:$E$1009=K$3)*calc!$C$2:$C$1009))=0,"No expiry",SUMPRODUCT(MAX((calc!$D$2:$D$1009=$A96)*(calc!$E$2:$E$1009=K$3)*calc!$C$2:$C$1009))))))</f>
      </c>
      <c r="L96" s="19">
        <f>IF(OR($A96="",L$3=""),"",IF(COUNTIFS(calc!$D$2:$D$1009,$A96,calc!$E$2:$E$1009,L$3)=0,"·",IF(COUNTIFS(calc!$D$2:$D$1009,$A96,calc!$E$2:$E$1009,L$3,calc!$F$2:$F$1009,1)&gt;0,"Check date",IF(SUMPRODUCT(MAX((calc!$D$2:$D$1009=$A96)*(calc!$E$2:$E$1009=L$3)*calc!$C$2:$C$1009))=0,"No expiry",SUMPRODUCT(MAX((calc!$D$2:$D$1009=$A96)*(calc!$E$2:$E$1009=L$3)*calc!$C$2:$C$1009))))))</f>
      </c>
      <c r="M96" s="19">
        <f>IF(OR($A96="",M$3=""),"",IF(COUNTIFS(calc!$D$2:$D$1009,$A96,calc!$E$2:$E$1009,M$3)=0,"·",IF(COUNTIFS(calc!$D$2:$D$1009,$A96,calc!$E$2:$E$1009,M$3,calc!$F$2:$F$1009,1)&gt;0,"Check date",IF(SUMPRODUCT(MAX((calc!$D$2:$D$1009=$A96)*(calc!$E$2:$E$1009=M$3)*calc!$C$2:$C$1009))=0,"No expiry",SUMPRODUCT(MAX((calc!$D$2:$D$1009=$A96)*(calc!$E$2:$E$1009=M$3)*calc!$C$2:$C$1009))))))</f>
      </c>
      <c r="N96" s="19">
        <f>IF(OR($A96="",N$3=""),"",IF(COUNTIFS(calc!$D$2:$D$1009,$A96,calc!$E$2:$E$1009,N$3)=0,"·",IF(COUNTIFS(calc!$D$2:$D$1009,$A96,calc!$E$2:$E$1009,N$3,calc!$F$2:$F$1009,1)&gt;0,"Check date",IF(SUMPRODUCT(MAX((calc!$D$2:$D$1009=$A96)*(calc!$E$2:$E$1009=N$3)*calc!$C$2:$C$1009))=0,"No expiry",SUMPRODUCT(MAX((calc!$D$2:$D$1009=$A96)*(calc!$E$2:$E$1009=N$3)*calc!$C$2:$C$1009))))))</f>
      </c>
      <c r="O96" s="19">
        <f>IF(OR($A96="",O$3=""),"",IF(COUNTIFS(calc!$D$2:$D$1009,$A96,calc!$E$2:$E$1009,O$3)=0,"·",IF(COUNTIFS(calc!$D$2:$D$1009,$A96,calc!$E$2:$E$1009,O$3,calc!$F$2:$F$1009,1)&gt;0,"Check date",IF(SUMPRODUCT(MAX((calc!$D$2:$D$1009=$A96)*(calc!$E$2:$E$1009=O$3)*calc!$C$2:$C$1009))=0,"No expiry",SUMPRODUCT(MAX((calc!$D$2:$D$1009=$A96)*(calc!$E$2:$E$1009=O$3)*calc!$C$2:$C$1009))))))</f>
      </c>
      <c r="P96" s="19">
        <f>IF(OR($A96="",P$3=""),"",IF(COUNTIFS(calc!$D$2:$D$1009,$A96,calc!$E$2:$E$1009,P$3)=0,"·",IF(COUNTIFS(calc!$D$2:$D$1009,$A96,calc!$E$2:$E$1009,P$3,calc!$F$2:$F$1009,1)&gt;0,"Check date",IF(SUMPRODUCT(MAX((calc!$D$2:$D$1009=$A96)*(calc!$E$2:$E$1009=P$3)*calc!$C$2:$C$1009))=0,"No expiry",SUMPRODUCT(MAX((calc!$D$2:$D$1009=$A96)*(calc!$E$2:$E$1009=P$3)*calc!$C$2:$C$1009))))))</f>
      </c>
      <c r="Q96" s="19">
        <f>IF(OR($A96="",Q$3=""),"",IF(COUNTIFS(calc!$D$2:$D$1009,$A96,calc!$E$2:$E$1009,Q$3)=0,"·",IF(COUNTIFS(calc!$D$2:$D$1009,$A96,calc!$E$2:$E$1009,Q$3,calc!$F$2:$F$1009,1)&gt;0,"Check date",IF(SUMPRODUCT(MAX((calc!$D$2:$D$1009=$A96)*(calc!$E$2:$E$1009=Q$3)*calc!$C$2:$C$1009))=0,"No expiry",SUMPRODUCT(MAX((calc!$D$2:$D$1009=$A96)*(calc!$E$2:$E$1009=Q$3)*calc!$C$2:$C$1009))))))</f>
      </c>
      <c r="R96" s="19">
        <f>IF(OR($A96="",R$3=""),"",IF(COUNTIFS(calc!$D$2:$D$1009,$A96,calc!$E$2:$E$1009,R$3)=0,"·",IF(COUNTIFS(calc!$D$2:$D$1009,$A96,calc!$E$2:$E$1009,R$3,calc!$F$2:$F$1009,1)&gt;0,"Check date",IF(SUMPRODUCT(MAX((calc!$D$2:$D$1009=$A96)*(calc!$E$2:$E$1009=R$3)*calc!$C$2:$C$1009))=0,"No expiry",SUMPRODUCT(MAX((calc!$D$2:$D$1009=$A96)*(calc!$E$2:$E$1009=R$3)*calc!$C$2:$C$1009))))))</f>
      </c>
      <c r="S96" s="19">
        <f>IF(OR($A96="",S$3=""),"",IF(COUNTIFS(calc!$D$2:$D$1009,$A96,calc!$E$2:$E$1009,S$3)=0,"·",IF(COUNTIFS(calc!$D$2:$D$1009,$A96,calc!$E$2:$E$1009,S$3,calc!$F$2:$F$1009,1)&gt;0,"Check date",IF(SUMPRODUCT(MAX((calc!$D$2:$D$1009=$A96)*(calc!$E$2:$E$1009=S$3)*calc!$C$2:$C$1009))=0,"No expiry",SUMPRODUCT(MAX((calc!$D$2:$D$1009=$A96)*(calc!$E$2:$E$1009=S$3)*calc!$C$2:$C$1009))))))</f>
      </c>
      <c r="T96" s="19">
        <f>IF(OR($A96="",T$3=""),"",IF(COUNTIFS(calc!$D$2:$D$1009,$A96,calc!$E$2:$E$1009,T$3)=0,"·",IF(COUNTIFS(calc!$D$2:$D$1009,$A96,calc!$E$2:$E$1009,T$3,calc!$F$2:$F$1009,1)&gt;0,"Check date",IF(SUMPRODUCT(MAX((calc!$D$2:$D$1009=$A96)*(calc!$E$2:$E$1009=T$3)*calc!$C$2:$C$1009))=0,"No expiry",SUMPRODUCT(MAX((calc!$D$2:$D$1009=$A96)*(calc!$E$2:$E$1009=T$3)*calc!$C$2:$C$1009))))))</f>
      </c>
      <c r="U96" s="19">
        <f>IF(OR($A96="",U$3=""),"",IF(COUNTIFS(calc!$D$2:$D$1009,$A96,calc!$E$2:$E$1009,U$3)=0,"·",IF(COUNTIFS(calc!$D$2:$D$1009,$A96,calc!$E$2:$E$1009,U$3,calc!$F$2:$F$1009,1)&gt;0,"Check date",IF(SUMPRODUCT(MAX((calc!$D$2:$D$1009=$A96)*(calc!$E$2:$E$1009=U$3)*calc!$C$2:$C$1009))=0,"No expiry",SUMPRODUCT(MAX((calc!$D$2:$D$1009=$A96)*(calc!$E$2:$E$1009=U$3)*calc!$C$2:$C$1009))))))</f>
      </c>
      <c r="V96" s="19">
        <f>IF(OR($A96="",V$3=""),"",IF(COUNTIFS(calc!$D$2:$D$1009,$A96,calc!$E$2:$E$1009,V$3)=0,"·",IF(COUNTIFS(calc!$D$2:$D$1009,$A96,calc!$E$2:$E$1009,V$3,calc!$F$2:$F$1009,1)&gt;0,"Check date",IF(SUMPRODUCT(MAX((calc!$D$2:$D$1009=$A96)*(calc!$E$2:$E$1009=V$3)*calc!$C$2:$C$1009))=0,"No expiry",SUMPRODUCT(MAX((calc!$D$2:$D$1009=$A96)*(calc!$E$2:$E$1009=V$3)*calc!$C$2:$C$1009))))))</f>
      </c>
      <c r="W96" s="19">
        <f>IF(OR($A96="",W$3=""),"",IF(COUNTIFS(calc!$D$2:$D$1009,$A96,calc!$E$2:$E$1009,W$3)=0,"·",IF(COUNTIFS(calc!$D$2:$D$1009,$A96,calc!$E$2:$E$1009,W$3,calc!$F$2:$F$1009,1)&gt;0,"Check date",IF(SUMPRODUCT(MAX((calc!$D$2:$D$1009=$A96)*(calc!$E$2:$E$1009=W$3)*calc!$C$2:$C$1009))=0,"No expiry",SUMPRODUCT(MAX((calc!$D$2:$D$1009=$A96)*(calc!$E$2:$E$1009=W$3)*calc!$C$2:$C$1009))))))</f>
      </c>
      <c r="X96" s="19">
        <f>IF(OR($A96="",X$3=""),"",IF(COUNTIFS(calc!$D$2:$D$1009,$A96,calc!$E$2:$E$1009,X$3)=0,"·",IF(COUNTIFS(calc!$D$2:$D$1009,$A96,calc!$E$2:$E$1009,X$3,calc!$F$2:$F$1009,1)&gt;0,"Check date",IF(SUMPRODUCT(MAX((calc!$D$2:$D$1009=$A96)*(calc!$E$2:$E$1009=X$3)*calc!$C$2:$C$1009))=0,"No expiry",SUMPRODUCT(MAX((calc!$D$2:$D$1009=$A96)*(calc!$E$2:$E$1009=X$3)*calc!$C$2:$C$1009))))))</f>
      </c>
      <c r="Y96" s="19">
        <f>IF(OR($A96="",Y$3=""),"",IF(COUNTIFS(calc!$D$2:$D$1009,$A96,calc!$E$2:$E$1009,Y$3)=0,"·",IF(COUNTIFS(calc!$D$2:$D$1009,$A96,calc!$E$2:$E$1009,Y$3,calc!$F$2:$F$1009,1)&gt;0,"Check date",IF(SUMPRODUCT(MAX((calc!$D$2:$D$1009=$A96)*(calc!$E$2:$E$1009=Y$3)*calc!$C$2:$C$1009))=0,"No expiry",SUMPRODUCT(MAX((calc!$D$2:$D$1009=$A96)*(calc!$E$2:$E$1009=Y$3)*calc!$C$2:$C$1009))))))</f>
      </c>
      <c r="Z96" s="19">
        <f>IF(OR($A96="",Z$3=""),"",IF(COUNTIFS(calc!$D$2:$D$1009,$A96,calc!$E$2:$E$1009,Z$3)=0,"·",IF(COUNTIFS(calc!$D$2:$D$1009,$A96,calc!$E$2:$E$1009,Z$3,calc!$F$2:$F$1009,1)&gt;0,"Check date",IF(SUMPRODUCT(MAX((calc!$D$2:$D$1009=$A96)*(calc!$E$2:$E$1009=Z$3)*calc!$C$2:$C$1009))=0,"No expiry",SUMPRODUCT(MAX((calc!$D$2:$D$1009=$A96)*(calc!$E$2:$E$1009=Z$3)*calc!$C$2:$C$1009))))))</f>
      </c>
    </row>
    <row r="97" spans="1:26" x14ac:dyDescent="0.25">
      <c r="A97">
        <f>IFERROR(INDEX(calc!$D$2:$D$1009,MATCH(ROW()-3,calc!$A$2:$A$1009,0)),"")</f>
      </c>
      <c r="B97" s="19">
        <f>IF(OR($A97="",B$3=""),"",IF(COUNTIFS(calc!$D$2:$D$1009,$A97,calc!$E$2:$E$1009,B$3)=0,"·",IF(COUNTIFS(calc!$D$2:$D$1009,$A97,calc!$E$2:$E$1009,B$3,calc!$F$2:$F$1009,1)&gt;0,"Check date",IF(SUMPRODUCT(MAX((calc!$D$2:$D$1009=$A97)*(calc!$E$2:$E$1009=B$3)*calc!$C$2:$C$1009))=0,"No expiry",SUMPRODUCT(MAX((calc!$D$2:$D$1009=$A97)*(calc!$E$2:$E$1009=B$3)*calc!$C$2:$C$1009))))))</f>
      </c>
      <c r="C97" s="19">
        <f>IF(OR($A97="",C$3=""),"",IF(COUNTIFS(calc!$D$2:$D$1009,$A97,calc!$E$2:$E$1009,C$3)=0,"·",IF(COUNTIFS(calc!$D$2:$D$1009,$A97,calc!$E$2:$E$1009,C$3,calc!$F$2:$F$1009,1)&gt;0,"Check date",IF(SUMPRODUCT(MAX((calc!$D$2:$D$1009=$A97)*(calc!$E$2:$E$1009=C$3)*calc!$C$2:$C$1009))=0,"No expiry",SUMPRODUCT(MAX((calc!$D$2:$D$1009=$A97)*(calc!$E$2:$E$1009=C$3)*calc!$C$2:$C$1009))))))</f>
      </c>
      <c r="D97" s="19">
        <f>IF(OR($A97="",D$3=""),"",IF(COUNTIFS(calc!$D$2:$D$1009,$A97,calc!$E$2:$E$1009,D$3)=0,"·",IF(COUNTIFS(calc!$D$2:$D$1009,$A97,calc!$E$2:$E$1009,D$3,calc!$F$2:$F$1009,1)&gt;0,"Check date",IF(SUMPRODUCT(MAX((calc!$D$2:$D$1009=$A97)*(calc!$E$2:$E$1009=D$3)*calc!$C$2:$C$1009))=0,"No expiry",SUMPRODUCT(MAX((calc!$D$2:$D$1009=$A97)*(calc!$E$2:$E$1009=D$3)*calc!$C$2:$C$1009))))))</f>
      </c>
      <c r="E97" s="19">
        <f>IF(OR($A97="",E$3=""),"",IF(COUNTIFS(calc!$D$2:$D$1009,$A97,calc!$E$2:$E$1009,E$3)=0,"·",IF(COUNTIFS(calc!$D$2:$D$1009,$A97,calc!$E$2:$E$1009,E$3,calc!$F$2:$F$1009,1)&gt;0,"Check date",IF(SUMPRODUCT(MAX((calc!$D$2:$D$1009=$A97)*(calc!$E$2:$E$1009=E$3)*calc!$C$2:$C$1009))=0,"No expiry",SUMPRODUCT(MAX((calc!$D$2:$D$1009=$A97)*(calc!$E$2:$E$1009=E$3)*calc!$C$2:$C$1009))))))</f>
      </c>
      <c r="F97" s="19">
        <f>IF(OR($A97="",F$3=""),"",IF(COUNTIFS(calc!$D$2:$D$1009,$A97,calc!$E$2:$E$1009,F$3)=0,"·",IF(COUNTIFS(calc!$D$2:$D$1009,$A97,calc!$E$2:$E$1009,F$3,calc!$F$2:$F$1009,1)&gt;0,"Check date",IF(SUMPRODUCT(MAX((calc!$D$2:$D$1009=$A97)*(calc!$E$2:$E$1009=F$3)*calc!$C$2:$C$1009))=0,"No expiry",SUMPRODUCT(MAX((calc!$D$2:$D$1009=$A97)*(calc!$E$2:$E$1009=F$3)*calc!$C$2:$C$1009))))))</f>
      </c>
      <c r="G97" s="19">
        <f>IF(OR($A97="",G$3=""),"",IF(COUNTIFS(calc!$D$2:$D$1009,$A97,calc!$E$2:$E$1009,G$3)=0,"·",IF(COUNTIFS(calc!$D$2:$D$1009,$A97,calc!$E$2:$E$1009,G$3,calc!$F$2:$F$1009,1)&gt;0,"Check date",IF(SUMPRODUCT(MAX((calc!$D$2:$D$1009=$A97)*(calc!$E$2:$E$1009=G$3)*calc!$C$2:$C$1009))=0,"No expiry",SUMPRODUCT(MAX((calc!$D$2:$D$1009=$A97)*(calc!$E$2:$E$1009=G$3)*calc!$C$2:$C$1009))))))</f>
      </c>
      <c r="H97" s="19">
        <f>IF(OR($A97="",H$3=""),"",IF(COUNTIFS(calc!$D$2:$D$1009,$A97,calc!$E$2:$E$1009,H$3)=0,"·",IF(COUNTIFS(calc!$D$2:$D$1009,$A97,calc!$E$2:$E$1009,H$3,calc!$F$2:$F$1009,1)&gt;0,"Check date",IF(SUMPRODUCT(MAX((calc!$D$2:$D$1009=$A97)*(calc!$E$2:$E$1009=H$3)*calc!$C$2:$C$1009))=0,"No expiry",SUMPRODUCT(MAX((calc!$D$2:$D$1009=$A97)*(calc!$E$2:$E$1009=H$3)*calc!$C$2:$C$1009))))))</f>
      </c>
      <c r="I97" s="19">
        <f>IF(OR($A97="",I$3=""),"",IF(COUNTIFS(calc!$D$2:$D$1009,$A97,calc!$E$2:$E$1009,I$3)=0,"·",IF(COUNTIFS(calc!$D$2:$D$1009,$A97,calc!$E$2:$E$1009,I$3,calc!$F$2:$F$1009,1)&gt;0,"Check date",IF(SUMPRODUCT(MAX((calc!$D$2:$D$1009=$A97)*(calc!$E$2:$E$1009=I$3)*calc!$C$2:$C$1009))=0,"No expiry",SUMPRODUCT(MAX((calc!$D$2:$D$1009=$A97)*(calc!$E$2:$E$1009=I$3)*calc!$C$2:$C$1009))))))</f>
      </c>
      <c r="J97" s="19">
        <f>IF(OR($A97="",J$3=""),"",IF(COUNTIFS(calc!$D$2:$D$1009,$A97,calc!$E$2:$E$1009,J$3)=0,"·",IF(COUNTIFS(calc!$D$2:$D$1009,$A97,calc!$E$2:$E$1009,J$3,calc!$F$2:$F$1009,1)&gt;0,"Check date",IF(SUMPRODUCT(MAX((calc!$D$2:$D$1009=$A97)*(calc!$E$2:$E$1009=J$3)*calc!$C$2:$C$1009))=0,"No expiry",SUMPRODUCT(MAX((calc!$D$2:$D$1009=$A97)*(calc!$E$2:$E$1009=J$3)*calc!$C$2:$C$1009))))))</f>
      </c>
      <c r="K97" s="19">
        <f>IF(OR($A97="",K$3=""),"",IF(COUNTIFS(calc!$D$2:$D$1009,$A97,calc!$E$2:$E$1009,K$3)=0,"·",IF(COUNTIFS(calc!$D$2:$D$1009,$A97,calc!$E$2:$E$1009,K$3,calc!$F$2:$F$1009,1)&gt;0,"Check date",IF(SUMPRODUCT(MAX((calc!$D$2:$D$1009=$A97)*(calc!$E$2:$E$1009=K$3)*calc!$C$2:$C$1009))=0,"No expiry",SUMPRODUCT(MAX((calc!$D$2:$D$1009=$A97)*(calc!$E$2:$E$1009=K$3)*calc!$C$2:$C$1009))))))</f>
      </c>
      <c r="L97" s="19">
        <f>IF(OR($A97="",L$3=""),"",IF(COUNTIFS(calc!$D$2:$D$1009,$A97,calc!$E$2:$E$1009,L$3)=0,"·",IF(COUNTIFS(calc!$D$2:$D$1009,$A97,calc!$E$2:$E$1009,L$3,calc!$F$2:$F$1009,1)&gt;0,"Check date",IF(SUMPRODUCT(MAX((calc!$D$2:$D$1009=$A97)*(calc!$E$2:$E$1009=L$3)*calc!$C$2:$C$1009))=0,"No expiry",SUMPRODUCT(MAX((calc!$D$2:$D$1009=$A97)*(calc!$E$2:$E$1009=L$3)*calc!$C$2:$C$1009))))))</f>
      </c>
      <c r="M97" s="19">
        <f>IF(OR($A97="",M$3=""),"",IF(COUNTIFS(calc!$D$2:$D$1009,$A97,calc!$E$2:$E$1009,M$3)=0,"·",IF(COUNTIFS(calc!$D$2:$D$1009,$A97,calc!$E$2:$E$1009,M$3,calc!$F$2:$F$1009,1)&gt;0,"Check date",IF(SUMPRODUCT(MAX((calc!$D$2:$D$1009=$A97)*(calc!$E$2:$E$1009=M$3)*calc!$C$2:$C$1009))=0,"No expiry",SUMPRODUCT(MAX((calc!$D$2:$D$1009=$A97)*(calc!$E$2:$E$1009=M$3)*calc!$C$2:$C$1009))))))</f>
      </c>
      <c r="N97" s="19">
        <f>IF(OR($A97="",N$3=""),"",IF(COUNTIFS(calc!$D$2:$D$1009,$A97,calc!$E$2:$E$1009,N$3)=0,"·",IF(COUNTIFS(calc!$D$2:$D$1009,$A97,calc!$E$2:$E$1009,N$3,calc!$F$2:$F$1009,1)&gt;0,"Check date",IF(SUMPRODUCT(MAX((calc!$D$2:$D$1009=$A97)*(calc!$E$2:$E$1009=N$3)*calc!$C$2:$C$1009))=0,"No expiry",SUMPRODUCT(MAX((calc!$D$2:$D$1009=$A97)*(calc!$E$2:$E$1009=N$3)*calc!$C$2:$C$1009))))))</f>
      </c>
      <c r="O97" s="19">
        <f>IF(OR($A97="",O$3=""),"",IF(COUNTIFS(calc!$D$2:$D$1009,$A97,calc!$E$2:$E$1009,O$3)=0,"·",IF(COUNTIFS(calc!$D$2:$D$1009,$A97,calc!$E$2:$E$1009,O$3,calc!$F$2:$F$1009,1)&gt;0,"Check date",IF(SUMPRODUCT(MAX((calc!$D$2:$D$1009=$A97)*(calc!$E$2:$E$1009=O$3)*calc!$C$2:$C$1009))=0,"No expiry",SUMPRODUCT(MAX((calc!$D$2:$D$1009=$A97)*(calc!$E$2:$E$1009=O$3)*calc!$C$2:$C$1009))))))</f>
      </c>
      <c r="P97" s="19">
        <f>IF(OR($A97="",P$3=""),"",IF(COUNTIFS(calc!$D$2:$D$1009,$A97,calc!$E$2:$E$1009,P$3)=0,"·",IF(COUNTIFS(calc!$D$2:$D$1009,$A97,calc!$E$2:$E$1009,P$3,calc!$F$2:$F$1009,1)&gt;0,"Check date",IF(SUMPRODUCT(MAX((calc!$D$2:$D$1009=$A97)*(calc!$E$2:$E$1009=P$3)*calc!$C$2:$C$1009))=0,"No expiry",SUMPRODUCT(MAX((calc!$D$2:$D$1009=$A97)*(calc!$E$2:$E$1009=P$3)*calc!$C$2:$C$1009))))))</f>
      </c>
      <c r="Q97" s="19">
        <f>IF(OR($A97="",Q$3=""),"",IF(COUNTIFS(calc!$D$2:$D$1009,$A97,calc!$E$2:$E$1009,Q$3)=0,"·",IF(COUNTIFS(calc!$D$2:$D$1009,$A97,calc!$E$2:$E$1009,Q$3,calc!$F$2:$F$1009,1)&gt;0,"Check date",IF(SUMPRODUCT(MAX((calc!$D$2:$D$1009=$A97)*(calc!$E$2:$E$1009=Q$3)*calc!$C$2:$C$1009))=0,"No expiry",SUMPRODUCT(MAX((calc!$D$2:$D$1009=$A97)*(calc!$E$2:$E$1009=Q$3)*calc!$C$2:$C$1009))))))</f>
      </c>
      <c r="R97" s="19">
        <f>IF(OR($A97="",R$3=""),"",IF(COUNTIFS(calc!$D$2:$D$1009,$A97,calc!$E$2:$E$1009,R$3)=0,"·",IF(COUNTIFS(calc!$D$2:$D$1009,$A97,calc!$E$2:$E$1009,R$3,calc!$F$2:$F$1009,1)&gt;0,"Check date",IF(SUMPRODUCT(MAX((calc!$D$2:$D$1009=$A97)*(calc!$E$2:$E$1009=R$3)*calc!$C$2:$C$1009))=0,"No expiry",SUMPRODUCT(MAX((calc!$D$2:$D$1009=$A97)*(calc!$E$2:$E$1009=R$3)*calc!$C$2:$C$1009))))))</f>
      </c>
      <c r="S97" s="19">
        <f>IF(OR($A97="",S$3=""),"",IF(COUNTIFS(calc!$D$2:$D$1009,$A97,calc!$E$2:$E$1009,S$3)=0,"·",IF(COUNTIFS(calc!$D$2:$D$1009,$A97,calc!$E$2:$E$1009,S$3,calc!$F$2:$F$1009,1)&gt;0,"Check date",IF(SUMPRODUCT(MAX((calc!$D$2:$D$1009=$A97)*(calc!$E$2:$E$1009=S$3)*calc!$C$2:$C$1009))=0,"No expiry",SUMPRODUCT(MAX((calc!$D$2:$D$1009=$A97)*(calc!$E$2:$E$1009=S$3)*calc!$C$2:$C$1009))))))</f>
      </c>
      <c r="T97" s="19">
        <f>IF(OR($A97="",T$3=""),"",IF(COUNTIFS(calc!$D$2:$D$1009,$A97,calc!$E$2:$E$1009,T$3)=0,"·",IF(COUNTIFS(calc!$D$2:$D$1009,$A97,calc!$E$2:$E$1009,T$3,calc!$F$2:$F$1009,1)&gt;0,"Check date",IF(SUMPRODUCT(MAX((calc!$D$2:$D$1009=$A97)*(calc!$E$2:$E$1009=T$3)*calc!$C$2:$C$1009))=0,"No expiry",SUMPRODUCT(MAX((calc!$D$2:$D$1009=$A97)*(calc!$E$2:$E$1009=T$3)*calc!$C$2:$C$1009))))))</f>
      </c>
      <c r="U97" s="19">
        <f>IF(OR($A97="",U$3=""),"",IF(COUNTIFS(calc!$D$2:$D$1009,$A97,calc!$E$2:$E$1009,U$3)=0,"·",IF(COUNTIFS(calc!$D$2:$D$1009,$A97,calc!$E$2:$E$1009,U$3,calc!$F$2:$F$1009,1)&gt;0,"Check date",IF(SUMPRODUCT(MAX((calc!$D$2:$D$1009=$A97)*(calc!$E$2:$E$1009=U$3)*calc!$C$2:$C$1009))=0,"No expiry",SUMPRODUCT(MAX((calc!$D$2:$D$1009=$A97)*(calc!$E$2:$E$1009=U$3)*calc!$C$2:$C$1009))))))</f>
      </c>
      <c r="V97" s="19">
        <f>IF(OR($A97="",V$3=""),"",IF(COUNTIFS(calc!$D$2:$D$1009,$A97,calc!$E$2:$E$1009,V$3)=0,"·",IF(COUNTIFS(calc!$D$2:$D$1009,$A97,calc!$E$2:$E$1009,V$3,calc!$F$2:$F$1009,1)&gt;0,"Check date",IF(SUMPRODUCT(MAX((calc!$D$2:$D$1009=$A97)*(calc!$E$2:$E$1009=V$3)*calc!$C$2:$C$1009))=0,"No expiry",SUMPRODUCT(MAX((calc!$D$2:$D$1009=$A97)*(calc!$E$2:$E$1009=V$3)*calc!$C$2:$C$1009))))))</f>
      </c>
      <c r="W97" s="19">
        <f>IF(OR($A97="",W$3=""),"",IF(COUNTIFS(calc!$D$2:$D$1009,$A97,calc!$E$2:$E$1009,W$3)=0,"·",IF(COUNTIFS(calc!$D$2:$D$1009,$A97,calc!$E$2:$E$1009,W$3,calc!$F$2:$F$1009,1)&gt;0,"Check date",IF(SUMPRODUCT(MAX((calc!$D$2:$D$1009=$A97)*(calc!$E$2:$E$1009=W$3)*calc!$C$2:$C$1009))=0,"No expiry",SUMPRODUCT(MAX((calc!$D$2:$D$1009=$A97)*(calc!$E$2:$E$1009=W$3)*calc!$C$2:$C$1009))))))</f>
      </c>
      <c r="X97" s="19">
        <f>IF(OR($A97="",X$3=""),"",IF(COUNTIFS(calc!$D$2:$D$1009,$A97,calc!$E$2:$E$1009,X$3)=0,"·",IF(COUNTIFS(calc!$D$2:$D$1009,$A97,calc!$E$2:$E$1009,X$3,calc!$F$2:$F$1009,1)&gt;0,"Check date",IF(SUMPRODUCT(MAX((calc!$D$2:$D$1009=$A97)*(calc!$E$2:$E$1009=X$3)*calc!$C$2:$C$1009))=0,"No expiry",SUMPRODUCT(MAX((calc!$D$2:$D$1009=$A97)*(calc!$E$2:$E$1009=X$3)*calc!$C$2:$C$1009))))))</f>
      </c>
      <c r="Y97" s="19">
        <f>IF(OR($A97="",Y$3=""),"",IF(COUNTIFS(calc!$D$2:$D$1009,$A97,calc!$E$2:$E$1009,Y$3)=0,"·",IF(COUNTIFS(calc!$D$2:$D$1009,$A97,calc!$E$2:$E$1009,Y$3,calc!$F$2:$F$1009,1)&gt;0,"Check date",IF(SUMPRODUCT(MAX((calc!$D$2:$D$1009=$A97)*(calc!$E$2:$E$1009=Y$3)*calc!$C$2:$C$1009))=0,"No expiry",SUMPRODUCT(MAX((calc!$D$2:$D$1009=$A97)*(calc!$E$2:$E$1009=Y$3)*calc!$C$2:$C$1009))))))</f>
      </c>
      <c r="Z97" s="19">
        <f>IF(OR($A97="",Z$3=""),"",IF(COUNTIFS(calc!$D$2:$D$1009,$A97,calc!$E$2:$E$1009,Z$3)=0,"·",IF(COUNTIFS(calc!$D$2:$D$1009,$A97,calc!$E$2:$E$1009,Z$3,calc!$F$2:$F$1009,1)&gt;0,"Check date",IF(SUMPRODUCT(MAX((calc!$D$2:$D$1009=$A97)*(calc!$E$2:$E$1009=Z$3)*calc!$C$2:$C$1009))=0,"No expiry",SUMPRODUCT(MAX((calc!$D$2:$D$1009=$A97)*(calc!$E$2:$E$1009=Z$3)*calc!$C$2:$C$1009))))))</f>
      </c>
    </row>
    <row r="98" spans="1:26" x14ac:dyDescent="0.25">
      <c r="A98">
        <f>IFERROR(INDEX(calc!$D$2:$D$1009,MATCH(ROW()-3,calc!$A$2:$A$1009,0)),"")</f>
      </c>
      <c r="B98" s="19">
        <f>IF(OR($A98="",B$3=""),"",IF(COUNTIFS(calc!$D$2:$D$1009,$A98,calc!$E$2:$E$1009,B$3)=0,"·",IF(COUNTIFS(calc!$D$2:$D$1009,$A98,calc!$E$2:$E$1009,B$3,calc!$F$2:$F$1009,1)&gt;0,"Check date",IF(SUMPRODUCT(MAX((calc!$D$2:$D$1009=$A98)*(calc!$E$2:$E$1009=B$3)*calc!$C$2:$C$1009))=0,"No expiry",SUMPRODUCT(MAX((calc!$D$2:$D$1009=$A98)*(calc!$E$2:$E$1009=B$3)*calc!$C$2:$C$1009))))))</f>
      </c>
      <c r="C98" s="19">
        <f>IF(OR($A98="",C$3=""),"",IF(COUNTIFS(calc!$D$2:$D$1009,$A98,calc!$E$2:$E$1009,C$3)=0,"·",IF(COUNTIFS(calc!$D$2:$D$1009,$A98,calc!$E$2:$E$1009,C$3,calc!$F$2:$F$1009,1)&gt;0,"Check date",IF(SUMPRODUCT(MAX((calc!$D$2:$D$1009=$A98)*(calc!$E$2:$E$1009=C$3)*calc!$C$2:$C$1009))=0,"No expiry",SUMPRODUCT(MAX((calc!$D$2:$D$1009=$A98)*(calc!$E$2:$E$1009=C$3)*calc!$C$2:$C$1009))))))</f>
      </c>
      <c r="D98" s="19">
        <f>IF(OR($A98="",D$3=""),"",IF(COUNTIFS(calc!$D$2:$D$1009,$A98,calc!$E$2:$E$1009,D$3)=0,"·",IF(COUNTIFS(calc!$D$2:$D$1009,$A98,calc!$E$2:$E$1009,D$3,calc!$F$2:$F$1009,1)&gt;0,"Check date",IF(SUMPRODUCT(MAX((calc!$D$2:$D$1009=$A98)*(calc!$E$2:$E$1009=D$3)*calc!$C$2:$C$1009))=0,"No expiry",SUMPRODUCT(MAX((calc!$D$2:$D$1009=$A98)*(calc!$E$2:$E$1009=D$3)*calc!$C$2:$C$1009))))))</f>
      </c>
      <c r="E98" s="19">
        <f>IF(OR($A98="",E$3=""),"",IF(COUNTIFS(calc!$D$2:$D$1009,$A98,calc!$E$2:$E$1009,E$3)=0,"·",IF(COUNTIFS(calc!$D$2:$D$1009,$A98,calc!$E$2:$E$1009,E$3,calc!$F$2:$F$1009,1)&gt;0,"Check date",IF(SUMPRODUCT(MAX((calc!$D$2:$D$1009=$A98)*(calc!$E$2:$E$1009=E$3)*calc!$C$2:$C$1009))=0,"No expiry",SUMPRODUCT(MAX((calc!$D$2:$D$1009=$A98)*(calc!$E$2:$E$1009=E$3)*calc!$C$2:$C$1009))))))</f>
      </c>
      <c r="F98" s="19">
        <f>IF(OR($A98="",F$3=""),"",IF(COUNTIFS(calc!$D$2:$D$1009,$A98,calc!$E$2:$E$1009,F$3)=0,"·",IF(COUNTIFS(calc!$D$2:$D$1009,$A98,calc!$E$2:$E$1009,F$3,calc!$F$2:$F$1009,1)&gt;0,"Check date",IF(SUMPRODUCT(MAX((calc!$D$2:$D$1009=$A98)*(calc!$E$2:$E$1009=F$3)*calc!$C$2:$C$1009))=0,"No expiry",SUMPRODUCT(MAX((calc!$D$2:$D$1009=$A98)*(calc!$E$2:$E$1009=F$3)*calc!$C$2:$C$1009))))))</f>
      </c>
      <c r="G98" s="19">
        <f>IF(OR($A98="",G$3=""),"",IF(COUNTIFS(calc!$D$2:$D$1009,$A98,calc!$E$2:$E$1009,G$3)=0,"·",IF(COUNTIFS(calc!$D$2:$D$1009,$A98,calc!$E$2:$E$1009,G$3,calc!$F$2:$F$1009,1)&gt;0,"Check date",IF(SUMPRODUCT(MAX((calc!$D$2:$D$1009=$A98)*(calc!$E$2:$E$1009=G$3)*calc!$C$2:$C$1009))=0,"No expiry",SUMPRODUCT(MAX((calc!$D$2:$D$1009=$A98)*(calc!$E$2:$E$1009=G$3)*calc!$C$2:$C$1009))))))</f>
      </c>
      <c r="H98" s="19">
        <f>IF(OR($A98="",H$3=""),"",IF(COUNTIFS(calc!$D$2:$D$1009,$A98,calc!$E$2:$E$1009,H$3)=0,"·",IF(COUNTIFS(calc!$D$2:$D$1009,$A98,calc!$E$2:$E$1009,H$3,calc!$F$2:$F$1009,1)&gt;0,"Check date",IF(SUMPRODUCT(MAX((calc!$D$2:$D$1009=$A98)*(calc!$E$2:$E$1009=H$3)*calc!$C$2:$C$1009))=0,"No expiry",SUMPRODUCT(MAX((calc!$D$2:$D$1009=$A98)*(calc!$E$2:$E$1009=H$3)*calc!$C$2:$C$1009))))))</f>
      </c>
      <c r="I98" s="19">
        <f>IF(OR($A98="",I$3=""),"",IF(COUNTIFS(calc!$D$2:$D$1009,$A98,calc!$E$2:$E$1009,I$3)=0,"·",IF(COUNTIFS(calc!$D$2:$D$1009,$A98,calc!$E$2:$E$1009,I$3,calc!$F$2:$F$1009,1)&gt;0,"Check date",IF(SUMPRODUCT(MAX((calc!$D$2:$D$1009=$A98)*(calc!$E$2:$E$1009=I$3)*calc!$C$2:$C$1009))=0,"No expiry",SUMPRODUCT(MAX((calc!$D$2:$D$1009=$A98)*(calc!$E$2:$E$1009=I$3)*calc!$C$2:$C$1009))))))</f>
      </c>
      <c r="J98" s="19">
        <f>IF(OR($A98="",J$3=""),"",IF(COUNTIFS(calc!$D$2:$D$1009,$A98,calc!$E$2:$E$1009,J$3)=0,"·",IF(COUNTIFS(calc!$D$2:$D$1009,$A98,calc!$E$2:$E$1009,J$3,calc!$F$2:$F$1009,1)&gt;0,"Check date",IF(SUMPRODUCT(MAX((calc!$D$2:$D$1009=$A98)*(calc!$E$2:$E$1009=J$3)*calc!$C$2:$C$1009))=0,"No expiry",SUMPRODUCT(MAX((calc!$D$2:$D$1009=$A98)*(calc!$E$2:$E$1009=J$3)*calc!$C$2:$C$1009))))))</f>
      </c>
      <c r="K98" s="19">
        <f>IF(OR($A98="",K$3=""),"",IF(COUNTIFS(calc!$D$2:$D$1009,$A98,calc!$E$2:$E$1009,K$3)=0,"·",IF(COUNTIFS(calc!$D$2:$D$1009,$A98,calc!$E$2:$E$1009,K$3,calc!$F$2:$F$1009,1)&gt;0,"Check date",IF(SUMPRODUCT(MAX((calc!$D$2:$D$1009=$A98)*(calc!$E$2:$E$1009=K$3)*calc!$C$2:$C$1009))=0,"No expiry",SUMPRODUCT(MAX((calc!$D$2:$D$1009=$A98)*(calc!$E$2:$E$1009=K$3)*calc!$C$2:$C$1009))))))</f>
      </c>
      <c r="L98" s="19">
        <f>IF(OR($A98="",L$3=""),"",IF(COUNTIFS(calc!$D$2:$D$1009,$A98,calc!$E$2:$E$1009,L$3)=0,"·",IF(COUNTIFS(calc!$D$2:$D$1009,$A98,calc!$E$2:$E$1009,L$3,calc!$F$2:$F$1009,1)&gt;0,"Check date",IF(SUMPRODUCT(MAX((calc!$D$2:$D$1009=$A98)*(calc!$E$2:$E$1009=L$3)*calc!$C$2:$C$1009))=0,"No expiry",SUMPRODUCT(MAX((calc!$D$2:$D$1009=$A98)*(calc!$E$2:$E$1009=L$3)*calc!$C$2:$C$1009))))))</f>
      </c>
      <c r="M98" s="19">
        <f>IF(OR($A98="",M$3=""),"",IF(COUNTIFS(calc!$D$2:$D$1009,$A98,calc!$E$2:$E$1009,M$3)=0,"·",IF(COUNTIFS(calc!$D$2:$D$1009,$A98,calc!$E$2:$E$1009,M$3,calc!$F$2:$F$1009,1)&gt;0,"Check date",IF(SUMPRODUCT(MAX((calc!$D$2:$D$1009=$A98)*(calc!$E$2:$E$1009=M$3)*calc!$C$2:$C$1009))=0,"No expiry",SUMPRODUCT(MAX((calc!$D$2:$D$1009=$A98)*(calc!$E$2:$E$1009=M$3)*calc!$C$2:$C$1009))))))</f>
      </c>
      <c r="N98" s="19">
        <f>IF(OR($A98="",N$3=""),"",IF(COUNTIFS(calc!$D$2:$D$1009,$A98,calc!$E$2:$E$1009,N$3)=0,"·",IF(COUNTIFS(calc!$D$2:$D$1009,$A98,calc!$E$2:$E$1009,N$3,calc!$F$2:$F$1009,1)&gt;0,"Check date",IF(SUMPRODUCT(MAX((calc!$D$2:$D$1009=$A98)*(calc!$E$2:$E$1009=N$3)*calc!$C$2:$C$1009))=0,"No expiry",SUMPRODUCT(MAX((calc!$D$2:$D$1009=$A98)*(calc!$E$2:$E$1009=N$3)*calc!$C$2:$C$1009))))))</f>
      </c>
      <c r="O98" s="19">
        <f>IF(OR($A98="",O$3=""),"",IF(COUNTIFS(calc!$D$2:$D$1009,$A98,calc!$E$2:$E$1009,O$3)=0,"·",IF(COUNTIFS(calc!$D$2:$D$1009,$A98,calc!$E$2:$E$1009,O$3,calc!$F$2:$F$1009,1)&gt;0,"Check date",IF(SUMPRODUCT(MAX((calc!$D$2:$D$1009=$A98)*(calc!$E$2:$E$1009=O$3)*calc!$C$2:$C$1009))=0,"No expiry",SUMPRODUCT(MAX((calc!$D$2:$D$1009=$A98)*(calc!$E$2:$E$1009=O$3)*calc!$C$2:$C$1009))))))</f>
      </c>
      <c r="P98" s="19">
        <f>IF(OR($A98="",P$3=""),"",IF(COUNTIFS(calc!$D$2:$D$1009,$A98,calc!$E$2:$E$1009,P$3)=0,"·",IF(COUNTIFS(calc!$D$2:$D$1009,$A98,calc!$E$2:$E$1009,P$3,calc!$F$2:$F$1009,1)&gt;0,"Check date",IF(SUMPRODUCT(MAX((calc!$D$2:$D$1009=$A98)*(calc!$E$2:$E$1009=P$3)*calc!$C$2:$C$1009))=0,"No expiry",SUMPRODUCT(MAX((calc!$D$2:$D$1009=$A98)*(calc!$E$2:$E$1009=P$3)*calc!$C$2:$C$1009))))))</f>
      </c>
      <c r="Q98" s="19">
        <f>IF(OR($A98="",Q$3=""),"",IF(COUNTIFS(calc!$D$2:$D$1009,$A98,calc!$E$2:$E$1009,Q$3)=0,"·",IF(COUNTIFS(calc!$D$2:$D$1009,$A98,calc!$E$2:$E$1009,Q$3,calc!$F$2:$F$1009,1)&gt;0,"Check date",IF(SUMPRODUCT(MAX((calc!$D$2:$D$1009=$A98)*(calc!$E$2:$E$1009=Q$3)*calc!$C$2:$C$1009))=0,"No expiry",SUMPRODUCT(MAX((calc!$D$2:$D$1009=$A98)*(calc!$E$2:$E$1009=Q$3)*calc!$C$2:$C$1009))))))</f>
      </c>
      <c r="R98" s="19">
        <f>IF(OR($A98="",R$3=""),"",IF(COUNTIFS(calc!$D$2:$D$1009,$A98,calc!$E$2:$E$1009,R$3)=0,"·",IF(COUNTIFS(calc!$D$2:$D$1009,$A98,calc!$E$2:$E$1009,R$3,calc!$F$2:$F$1009,1)&gt;0,"Check date",IF(SUMPRODUCT(MAX((calc!$D$2:$D$1009=$A98)*(calc!$E$2:$E$1009=R$3)*calc!$C$2:$C$1009))=0,"No expiry",SUMPRODUCT(MAX((calc!$D$2:$D$1009=$A98)*(calc!$E$2:$E$1009=R$3)*calc!$C$2:$C$1009))))))</f>
      </c>
      <c r="S98" s="19">
        <f>IF(OR($A98="",S$3=""),"",IF(COUNTIFS(calc!$D$2:$D$1009,$A98,calc!$E$2:$E$1009,S$3)=0,"·",IF(COUNTIFS(calc!$D$2:$D$1009,$A98,calc!$E$2:$E$1009,S$3,calc!$F$2:$F$1009,1)&gt;0,"Check date",IF(SUMPRODUCT(MAX((calc!$D$2:$D$1009=$A98)*(calc!$E$2:$E$1009=S$3)*calc!$C$2:$C$1009))=0,"No expiry",SUMPRODUCT(MAX((calc!$D$2:$D$1009=$A98)*(calc!$E$2:$E$1009=S$3)*calc!$C$2:$C$1009))))))</f>
      </c>
      <c r="T98" s="19">
        <f>IF(OR($A98="",T$3=""),"",IF(COUNTIFS(calc!$D$2:$D$1009,$A98,calc!$E$2:$E$1009,T$3)=0,"·",IF(COUNTIFS(calc!$D$2:$D$1009,$A98,calc!$E$2:$E$1009,T$3,calc!$F$2:$F$1009,1)&gt;0,"Check date",IF(SUMPRODUCT(MAX((calc!$D$2:$D$1009=$A98)*(calc!$E$2:$E$1009=T$3)*calc!$C$2:$C$1009))=0,"No expiry",SUMPRODUCT(MAX((calc!$D$2:$D$1009=$A98)*(calc!$E$2:$E$1009=T$3)*calc!$C$2:$C$1009))))))</f>
      </c>
      <c r="U98" s="19">
        <f>IF(OR($A98="",U$3=""),"",IF(COUNTIFS(calc!$D$2:$D$1009,$A98,calc!$E$2:$E$1009,U$3)=0,"·",IF(COUNTIFS(calc!$D$2:$D$1009,$A98,calc!$E$2:$E$1009,U$3,calc!$F$2:$F$1009,1)&gt;0,"Check date",IF(SUMPRODUCT(MAX((calc!$D$2:$D$1009=$A98)*(calc!$E$2:$E$1009=U$3)*calc!$C$2:$C$1009))=0,"No expiry",SUMPRODUCT(MAX((calc!$D$2:$D$1009=$A98)*(calc!$E$2:$E$1009=U$3)*calc!$C$2:$C$1009))))))</f>
      </c>
      <c r="V98" s="19">
        <f>IF(OR($A98="",V$3=""),"",IF(COUNTIFS(calc!$D$2:$D$1009,$A98,calc!$E$2:$E$1009,V$3)=0,"·",IF(COUNTIFS(calc!$D$2:$D$1009,$A98,calc!$E$2:$E$1009,V$3,calc!$F$2:$F$1009,1)&gt;0,"Check date",IF(SUMPRODUCT(MAX((calc!$D$2:$D$1009=$A98)*(calc!$E$2:$E$1009=V$3)*calc!$C$2:$C$1009))=0,"No expiry",SUMPRODUCT(MAX((calc!$D$2:$D$1009=$A98)*(calc!$E$2:$E$1009=V$3)*calc!$C$2:$C$1009))))))</f>
      </c>
      <c r="W98" s="19">
        <f>IF(OR($A98="",W$3=""),"",IF(COUNTIFS(calc!$D$2:$D$1009,$A98,calc!$E$2:$E$1009,W$3)=0,"·",IF(COUNTIFS(calc!$D$2:$D$1009,$A98,calc!$E$2:$E$1009,W$3,calc!$F$2:$F$1009,1)&gt;0,"Check date",IF(SUMPRODUCT(MAX((calc!$D$2:$D$1009=$A98)*(calc!$E$2:$E$1009=W$3)*calc!$C$2:$C$1009))=0,"No expiry",SUMPRODUCT(MAX((calc!$D$2:$D$1009=$A98)*(calc!$E$2:$E$1009=W$3)*calc!$C$2:$C$1009))))))</f>
      </c>
      <c r="X98" s="19">
        <f>IF(OR($A98="",X$3=""),"",IF(COUNTIFS(calc!$D$2:$D$1009,$A98,calc!$E$2:$E$1009,X$3)=0,"·",IF(COUNTIFS(calc!$D$2:$D$1009,$A98,calc!$E$2:$E$1009,X$3,calc!$F$2:$F$1009,1)&gt;0,"Check date",IF(SUMPRODUCT(MAX((calc!$D$2:$D$1009=$A98)*(calc!$E$2:$E$1009=X$3)*calc!$C$2:$C$1009))=0,"No expiry",SUMPRODUCT(MAX((calc!$D$2:$D$1009=$A98)*(calc!$E$2:$E$1009=X$3)*calc!$C$2:$C$1009))))))</f>
      </c>
      <c r="Y98" s="19">
        <f>IF(OR($A98="",Y$3=""),"",IF(COUNTIFS(calc!$D$2:$D$1009,$A98,calc!$E$2:$E$1009,Y$3)=0,"·",IF(COUNTIFS(calc!$D$2:$D$1009,$A98,calc!$E$2:$E$1009,Y$3,calc!$F$2:$F$1009,1)&gt;0,"Check date",IF(SUMPRODUCT(MAX((calc!$D$2:$D$1009=$A98)*(calc!$E$2:$E$1009=Y$3)*calc!$C$2:$C$1009))=0,"No expiry",SUMPRODUCT(MAX((calc!$D$2:$D$1009=$A98)*(calc!$E$2:$E$1009=Y$3)*calc!$C$2:$C$1009))))))</f>
      </c>
      <c r="Z98" s="19">
        <f>IF(OR($A98="",Z$3=""),"",IF(COUNTIFS(calc!$D$2:$D$1009,$A98,calc!$E$2:$E$1009,Z$3)=0,"·",IF(COUNTIFS(calc!$D$2:$D$1009,$A98,calc!$E$2:$E$1009,Z$3,calc!$F$2:$F$1009,1)&gt;0,"Check date",IF(SUMPRODUCT(MAX((calc!$D$2:$D$1009=$A98)*(calc!$E$2:$E$1009=Z$3)*calc!$C$2:$C$1009))=0,"No expiry",SUMPRODUCT(MAX((calc!$D$2:$D$1009=$A98)*(calc!$E$2:$E$1009=Z$3)*calc!$C$2:$C$1009))))))</f>
      </c>
    </row>
    <row r="99" spans="1:26" x14ac:dyDescent="0.25">
      <c r="A99">
        <f>IFERROR(INDEX(calc!$D$2:$D$1009,MATCH(ROW()-3,calc!$A$2:$A$1009,0)),"")</f>
      </c>
      <c r="B99" s="19">
        <f>IF(OR($A99="",B$3=""),"",IF(COUNTIFS(calc!$D$2:$D$1009,$A99,calc!$E$2:$E$1009,B$3)=0,"·",IF(COUNTIFS(calc!$D$2:$D$1009,$A99,calc!$E$2:$E$1009,B$3,calc!$F$2:$F$1009,1)&gt;0,"Check date",IF(SUMPRODUCT(MAX((calc!$D$2:$D$1009=$A99)*(calc!$E$2:$E$1009=B$3)*calc!$C$2:$C$1009))=0,"No expiry",SUMPRODUCT(MAX((calc!$D$2:$D$1009=$A99)*(calc!$E$2:$E$1009=B$3)*calc!$C$2:$C$1009))))))</f>
      </c>
      <c r="C99" s="19">
        <f>IF(OR($A99="",C$3=""),"",IF(COUNTIFS(calc!$D$2:$D$1009,$A99,calc!$E$2:$E$1009,C$3)=0,"·",IF(COUNTIFS(calc!$D$2:$D$1009,$A99,calc!$E$2:$E$1009,C$3,calc!$F$2:$F$1009,1)&gt;0,"Check date",IF(SUMPRODUCT(MAX((calc!$D$2:$D$1009=$A99)*(calc!$E$2:$E$1009=C$3)*calc!$C$2:$C$1009))=0,"No expiry",SUMPRODUCT(MAX((calc!$D$2:$D$1009=$A99)*(calc!$E$2:$E$1009=C$3)*calc!$C$2:$C$1009))))))</f>
      </c>
      <c r="D99" s="19">
        <f>IF(OR($A99="",D$3=""),"",IF(COUNTIFS(calc!$D$2:$D$1009,$A99,calc!$E$2:$E$1009,D$3)=0,"·",IF(COUNTIFS(calc!$D$2:$D$1009,$A99,calc!$E$2:$E$1009,D$3,calc!$F$2:$F$1009,1)&gt;0,"Check date",IF(SUMPRODUCT(MAX((calc!$D$2:$D$1009=$A99)*(calc!$E$2:$E$1009=D$3)*calc!$C$2:$C$1009))=0,"No expiry",SUMPRODUCT(MAX((calc!$D$2:$D$1009=$A99)*(calc!$E$2:$E$1009=D$3)*calc!$C$2:$C$1009))))))</f>
      </c>
      <c r="E99" s="19">
        <f>IF(OR($A99="",E$3=""),"",IF(COUNTIFS(calc!$D$2:$D$1009,$A99,calc!$E$2:$E$1009,E$3)=0,"·",IF(COUNTIFS(calc!$D$2:$D$1009,$A99,calc!$E$2:$E$1009,E$3,calc!$F$2:$F$1009,1)&gt;0,"Check date",IF(SUMPRODUCT(MAX((calc!$D$2:$D$1009=$A99)*(calc!$E$2:$E$1009=E$3)*calc!$C$2:$C$1009))=0,"No expiry",SUMPRODUCT(MAX((calc!$D$2:$D$1009=$A99)*(calc!$E$2:$E$1009=E$3)*calc!$C$2:$C$1009))))))</f>
      </c>
      <c r="F99" s="19">
        <f>IF(OR($A99="",F$3=""),"",IF(COUNTIFS(calc!$D$2:$D$1009,$A99,calc!$E$2:$E$1009,F$3)=0,"·",IF(COUNTIFS(calc!$D$2:$D$1009,$A99,calc!$E$2:$E$1009,F$3,calc!$F$2:$F$1009,1)&gt;0,"Check date",IF(SUMPRODUCT(MAX((calc!$D$2:$D$1009=$A99)*(calc!$E$2:$E$1009=F$3)*calc!$C$2:$C$1009))=0,"No expiry",SUMPRODUCT(MAX((calc!$D$2:$D$1009=$A99)*(calc!$E$2:$E$1009=F$3)*calc!$C$2:$C$1009))))))</f>
      </c>
      <c r="G99" s="19">
        <f>IF(OR($A99="",G$3=""),"",IF(COUNTIFS(calc!$D$2:$D$1009,$A99,calc!$E$2:$E$1009,G$3)=0,"·",IF(COUNTIFS(calc!$D$2:$D$1009,$A99,calc!$E$2:$E$1009,G$3,calc!$F$2:$F$1009,1)&gt;0,"Check date",IF(SUMPRODUCT(MAX((calc!$D$2:$D$1009=$A99)*(calc!$E$2:$E$1009=G$3)*calc!$C$2:$C$1009))=0,"No expiry",SUMPRODUCT(MAX((calc!$D$2:$D$1009=$A99)*(calc!$E$2:$E$1009=G$3)*calc!$C$2:$C$1009))))))</f>
      </c>
      <c r="H99" s="19">
        <f>IF(OR($A99="",H$3=""),"",IF(COUNTIFS(calc!$D$2:$D$1009,$A99,calc!$E$2:$E$1009,H$3)=0,"·",IF(COUNTIFS(calc!$D$2:$D$1009,$A99,calc!$E$2:$E$1009,H$3,calc!$F$2:$F$1009,1)&gt;0,"Check date",IF(SUMPRODUCT(MAX((calc!$D$2:$D$1009=$A99)*(calc!$E$2:$E$1009=H$3)*calc!$C$2:$C$1009))=0,"No expiry",SUMPRODUCT(MAX((calc!$D$2:$D$1009=$A99)*(calc!$E$2:$E$1009=H$3)*calc!$C$2:$C$1009))))))</f>
      </c>
      <c r="I99" s="19">
        <f>IF(OR($A99="",I$3=""),"",IF(COUNTIFS(calc!$D$2:$D$1009,$A99,calc!$E$2:$E$1009,I$3)=0,"·",IF(COUNTIFS(calc!$D$2:$D$1009,$A99,calc!$E$2:$E$1009,I$3,calc!$F$2:$F$1009,1)&gt;0,"Check date",IF(SUMPRODUCT(MAX((calc!$D$2:$D$1009=$A99)*(calc!$E$2:$E$1009=I$3)*calc!$C$2:$C$1009))=0,"No expiry",SUMPRODUCT(MAX((calc!$D$2:$D$1009=$A99)*(calc!$E$2:$E$1009=I$3)*calc!$C$2:$C$1009))))))</f>
      </c>
      <c r="J99" s="19">
        <f>IF(OR($A99="",J$3=""),"",IF(COUNTIFS(calc!$D$2:$D$1009,$A99,calc!$E$2:$E$1009,J$3)=0,"·",IF(COUNTIFS(calc!$D$2:$D$1009,$A99,calc!$E$2:$E$1009,J$3,calc!$F$2:$F$1009,1)&gt;0,"Check date",IF(SUMPRODUCT(MAX((calc!$D$2:$D$1009=$A99)*(calc!$E$2:$E$1009=J$3)*calc!$C$2:$C$1009))=0,"No expiry",SUMPRODUCT(MAX((calc!$D$2:$D$1009=$A99)*(calc!$E$2:$E$1009=J$3)*calc!$C$2:$C$1009))))))</f>
      </c>
      <c r="K99" s="19">
        <f>IF(OR($A99="",K$3=""),"",IF(COUNTIFS(calc!$D$2:$D$1009,$A99,calc!$E$2:$E$1009,K$3)=0,"·",IF(COUNTIFS(calc!$D$2:$D$1009,$A99,calc!$E$2:$E$1009,K$3,calc!$F$2:$F$1009,1)&gt;0,"Check date",IF(SUMPRODUCT(MAX((calc!$D$2:$D$1009=$A99)*(calc!$E$2:$E$1009=K$3)*calc!$C$2:$C$1009))=0,"No expiry",SUMPRODUCT(MAX((calc!$D$2:$D$1009=$A99)*(calc!$E$2:$E$1009=K$3)*calc!$C$2:$C$1009))))))</f>
      </c>
      <c r="L99" s="19">
        <f>IF(OR($A99="",L$3=""),"",IF(COUNTIFS(calc!$D$2:$D$1009,$A99,calc!$E$2:$E$1009,L$3)=0,"·",IF(COUNTIFS(calc!$D$2:$D$1009,$A99,calc!$E$2:$E$1009,L$3,calc!$F$2:$F$1009,1)&gt;0,"Check date",IF(SUMPRODUCT(MAX((calc!$D$2:$D$1009=$A99)*(calc!$E$2:$E$1009=L$3)*calc!$C$2:$C$1009))=0,"No expiry",SUMPRODUCT(MAX((calc!$D$2:$D$1009=$A99)*(calc!$E$2:$E$1009=L$3)*calc!$C$2:$C$1009))))))</f>
      </c>
      <c r="M99" s="19">
        <f>IF(OR($A99="",M$3=""),"",IF(COUNTIFS(calc!$D$2:$D$1009,$A99,calc!$E$2:$E$1009,M$3)=0,"·",IF(COUNTIFS(calc!$D$2:$D$1009,$A99,calc!$E$2:$E$1009,M$3,calc!$F$2:$F$1009,1)&gt;0,"Check date",IF(SUMPRODUCT(MAX((calc!$D$2:$D$1009=$A99)*(calc!$E$2:$E$1009=M$3)*calc!$C$2:$C$1009))=0,"No expiry",SUMPRODUCT(MAX((calc!$D$2:$D$1009=$A99)*(calc!$E$2:$E$1009=M$3)*calc!$C$2:$C$1009))))))</f>
      </c>
      <c r="N99" s="19">
        <f>IF(OR($A99="",N$3=""),"",IF(COUNTIFS(calc!$D$2:$D$1009,$A99,calc!$E$2:$E$1009,N$3)=0,"·",IF(COUNTIFS(calc!$D$2:$D$1009,$A99,calc!$E$2:$E$1009,N$3,calc!$F$2:$F$1009,1)&gt;0,"Check date",IF(SUMPRODUCT(MAX((calc!$D$2:$D$1009=$A99)*(calc!$E$2:$E$1009=N$3)*calc!$C$2:$C$1009))=0,"No expiry",SUMPRODUCT(MAX((calc!$D$2:$D$1009=$A99)*(calc!$E$2:$E$1009=N$3)*calc!$C$2:$C$1009))))))</f>
      </c>
      <c r="O99" s="19">
        <f>IF(OR($A99="",O$3=""),"",IF(COUNTIFS(calc!$D$2:$D$1009,$A99,calc!$E$2:$E$1009,O$3)=0,"·",IF(COUNTIFS(calc!$D$2:$D$1009,$A99,calc!$E$2:$E$1009,O$3,calc!$F$2:$F$1009,1)&gt;0,"Check date",IF(SUMPRODUCT(MAX((calc!$D$2:$D$1009=$A99)*(calc!$E$2:$E$1009=O$3)*calc!$C$2:$C$1009))=0,"No expiry",SUMPRODUCT(MAX((calc!$D$2:$D$1009=$A99)*(calc!$E$2:$E$1009=O$3)*calc!$C$2:$C$1009))))))</f>
      </c>
      <c r="P99" s="19">
        <f>IF(OR($A99="",P$3=""),"",IF(COUNTIFS(calc!$D$2:$D$1009,$A99,calc!$E$2:$E$1009,P$3)=0,"·",IF(COUNTIFS(calc!$D$2:$D$1009,$A99,calc!$E$2:$E$1009,P$3,calc!$F$2:$F$1009,1)&gt;0,"Check date",IF(SUMPRODUCT(MAX((calc!$D$2:$D$1009=$A99)*(calc!$E$2:$E$1009=P$3)*calc!$C$2:$C$1009))=0,"No expiry",SUMPRODUCT(MAX((calc!$D$2:$D$1009=$A99)*(calc!$E$2:$E$1009=P$3)*calc!$C$2:$C$1009))))))</f>
      </c>
      <c r="Q99" s="19">
        <f>IF(OR($A99="",Q$3=""),"",IF(COUNTIFS(calc!$D$2:$D$1009,$A99,calc!$E$2:$E$1009,Q$3)=0,"·",IF(COUNTIFS(calc!$D$2:$D$1009,$A99,calc!$E$2:$E$1009,Q$3,calc!$F$2:$F$1009,1)&gt;0,"Check date",IF(SUMPRODUCT(MAX((calc!$D$2:$D$1009=$A99)*(calc!$E$2:$E$1009=Q$3)*calc!$C$2:$C$1009))=0,"No expiry",SUMPRODUCT(MAX((calc!$D$2:$D$1009=$A99)*(calc!$E$2:$E$1009=Q$3)*calc!$C$2:$C$1009))))))</f>
      </c>
      <c r="R99" s="19">
        <f>IF(OR($A99="",R$3=""),"",IF(COUNTIFS(calc!$D$2:$D$1009,$A99,calc!$E$2:$E$1009,R$3)=0,"·",IF(COUNTIFS(calc!$D$2:$D$1009,$A99,calc!$E$2:$E$1009,R$3,calc!$F$2:$F$1009,1)&gt;0,"Check date",IF(SUMPRODUCT(MAX((calc!$D$2:$D$1009=$A99)*(calc!$E$2:$E$1009=R$3)*calc!$C$2:$C$1009))=0,"No expiry",SUMPRODUCT(MAX((calc!$D$2:$D$1009=$A99)*(calc!$E$2:$E$1009=R$3)*calc!$C$2:$C$1009))))))</f>
      </c>
      <c r="S99" s="19">
        <f>IF(OR($A99="",S$3=""),"",IF(COUNTIFS(calc!$D$2:$D$1009,$A99,calc!$E$2:$E$1009,S$3)=0,"·",IF(COUNTIFS(calc!$D$2:$D$1009,$A99,calc!$E$2:$E$1009,S$3,calc!$F$2:$F$1009,1)&gt;0,"Check date",IF(SUMPRODUCT(MAX((calc!$D$2:$D$1009=$A99)*(calc!$E$2:$E$1009=S$3)*calc!$C$2:$C$1009))=0,"No expiry",SUMPRODUCT(MAX((calc!$D$2:$D$1009=$A99)*(calc!$E$2:$E$1009=S$3)*calc!$C$2:$C$1009))))))</f>
      </c>
      <c r="T99" s="19">
        <f>IF(OR($A99="",T$3=""),"",IF(COUNTIFS(calc!$D$2:$D$1009,$A99,calc!$E$2:$E$1009,T$3)=0,"·",IF(COUNTIFS(calc!$D$2:$D$1009,$A99,calc!$E$2:$E$1009,T$3,calc!$F$2:$F$1009,1)&gt;0,"Check date",IF(SUMPRODUCT(MAX((calc!$D$2:$D$1009=$A99)*(calc!$E$2:$E$1009=T$3)*calc!$C$2:$C$1009))=0,"No expiry",SUMPRODUCT(MAX((calc!$D$2:$D$1009=$A99)*(calc!$E$2:$E$1009=T$3)*calc!$C$2:$C$1009))))))</f>
      </c>
      <c r="U99" s="19">
        <f>IF(OR($A99="",U$3=""),"",IF(COUNTIFS(calc!$D$2:$D$1009,$A99,calc!$E$2:$E$1009,U$3)=0,"·",IF(COUNTIFS(calc!$D$2:$D$1009,$A99,calc!$E$2:$E$1009,U$3,calc!$F$2:$F$1009,1)&gt;0,"Check date",IF(SUMPRODUCT(MAX((calc!$D$2:$D$1009=$A99)*(calc!$E$2:$E$1009=U$3)*calc!$C$2:$C$1009))=0,"No expiry",SUMPRODUCT(MAX((calc!$D$2:$D$1009=$A99)*(calc!$E$2:$E$1009=U$3)*calc!$C$2:$C$1009))))))</f>
      </c>
      <c r="V99" s="19">
        <f>IF(OR($A99="",V$3=""),"",IF(COUNTIFS(calc!$D$2:$D$1009,$A99,calc!$E$2:$E$1009,V$3)=0,"·",IF(COUNTIFS(calc!$D$2:$D$1009,$A99,calc!$E$2:$E$1009,V$3,calc!$F$2:$F$1009,1)&gt;0,"Check date",IF(SUMPRODUCT(MAX((calc!$D$2:$D$1009=$A99)*(calc!$E$2:$E$1009=V$3)*calc!$C$2:$C$1009))=0,"No expiry",SUMPRODUCT(MAX((calc!$D$2:$D$1009=$A99)*(calc!$E$2:$E$1009=V$3)*calc!$C$2:$C$1009))))))</f>
      </c>
      <c r="W99" s="19">
        <f>IF(OR($A99="",W$3=""),"",IF(COUNTIFS(calc!$D$2:$D$1009,$A99,calc!$E$2:$E$1009,W$3)=0,"·",IF(COUNTIFS(calc!$D$2:$D$1009,$A99,calc!$E$2:$E$1009,W$3,calc!$F$2:$F$1009,1)&gt;0,"Check date",IF(SUMPRODUCT(MAX((calc!$D$2:$D$1009=$A99)*(calc!$E$2:$E$1009=W$3)*calc!$C$2:$C$1009))=0,"No expiry",SUMPRODUCT(MAX((calc!$D$2:$D$1009=$A99)*(calc!$E$2:$E$1009=W$3)*calc!$C$2:$C$1009))))))</f>
      </c>
      <c r="X99" s="19">
        <f>IF(OR($A99="",X$3=""),"",IF(COUNTIFS(calc!$D$2:$D$1009,$A99,calc!$E$2:$E$1009,X$3)=0,"·",IF(COUNTIFS(calc!$D$2:$D$1009,$A99,calc!$E$2:$E$1009,X$3,calc!$F$2:$F$1009,1)&gt;0,"Check date",IF(SUMPRODUCT(MAX((calc!$D$2:$D$1009=$A99)*(calc!$E$2:$E$1009=X$3)*calc!$C$2:$C$1009))=0,"No expiry",SUMPRODUCT(MAX((calc!$D$2:$D$1009=$A99)*(calc!$E$2:$E$1009=X$3)*calc!$C$2:$C$1009))))))</f>
      </c>
      <c r="Y99" s="19">
        <f>IF(OR($A99="",Y$3=""),"",IF(COUNTIFS(calc!$D$2:$D$1009,$A99,calc!$E$2:$E$1009,Y$3)=0,"·",IF(COUNTIFS(calc!$D$2:$D$1009,$A99,calc!$E$2:$E$1009,Y$3,calc!$F$2:$F$1009,1)&gt;0,"Check date",IF(SUMPRODUCT(MAX((calc!$D$2:$D$1009=$A99)*(calc!$E$2:$E$1009=Y$3)*calc!$C$2:$C$1009))=0,"No expiry",SUMPRODUCT(MAX((calc!$D$2:$D$1009=$A99)*(calc!$E$2:$E$1009=Y$3)*calc!$C$2:$C$1009))))))</f>
      </c>
      <c r="Z99" s="19">
        <f>IF(OR($A99="",Z$3=""),"",IF(COUNTIFS(calc!$D$2:$D$1009,$A99,calc!$E$2:$E$1009,Z$3)=0,"·",IF(COUNTIFS(calc!$D$2:$D$1009,$A99,calc!$E$2:$E$1009,Z$3,calc!$F$2:$F$1009,1)&gt;0,"Check date",IF(SUMPRODUCT(MAX((calc!$D$2:$D$1009=$A99)*(calc!$E$2:$E$1009=Z$3)*calc!$C$2:$C$1009))=0,"No expiry",SUMPRODUCT(MAX((calc!$D$2:$D$1009=$A99)*(calc!$E$2:$E$1009=Z$3)*calc!$C$2:$C$1009))))))</f>
      </c>
    </row>
    <row r="100" spans="1:26" x14ac:dyDescent="0.25">
      <c r="A100">
        <f>IFERROR(INDEX(calc!$D$2:$D$1009,MATCH(ROW()-3,calc!$A$2:$A$1009,0)),"")</f>
      </c>
      <c r="B100" s="19">
        <f>IF(OR($A100="",B$3=""),"",IF(COUNTIFS(calc!$D$2:$D$1009,$A100,calc!$E$2:$E$1009,B$3)=0,"·",IF(COUNTIFS(calc!$D$2:$D$1009,$A100,calc!$E$2:$E$1009,B$3,calc!$F$2:$F$1009,1)&gt;0,"Check date",IF(SUMPRODUCT(MAX((calc!$D$2:$D$1009=$A100)*(calc!$E$2:$E$1009=B$3)*calc!$C$2:$C$1009))=0,"No expiry",SUMPRODUCT(MAX((calc!$D$2:$D$1009=$A100)*(calc!$E$2:$E$1009=B$3)*calc!$C$2:$C$1009))))))</f>
      </c>
      <c r="C100" s="19">
        <f>IF(OR($A100="",C$3=""),"",IF(COUNTIFS(calc!$D$2:$D$1009,$A100,calc!$E$2:$E$1009,C$3)=0,"·",IF(COUNTIFS(calc!$D$2:$D$1009,$A100,calc!$E$2:$E$1009,C$3,calc!$F$2:$F$1009,1)&gt;0,"Check date",IF(SUMPRODUCT(MAX((calc!$D$2:$D$1009=$A100)*(calc!$E$2:$E$1009=C$3)*calc!$C$2:$C$1009))=0,"No expiry",SUMPRODUCT(MAX((calc!$D$2:$D$1009=$A100)*(calc!$E$2:$E$1009=C$3)*calc!$C$2:$C$1009))))))</f>
      </c>
      <c r="D100" s="19">
        <f>IF(OR($A100="",D$3=""),"",IF(COUNTIFS(calc!$D$2:$D$1009,$A100,calc!$E$2:$E$1009,D$3)=0,"·",IF(COUNTIFS(calc!$D$2:$D$1009,$A100,calc!$E$2:$E$1009,D$3,calc!$F$2:$F$1009,1)&gt;0,"Check date",IF(SUMPRODUCT(MAX((calc!$D$2:$D$1009=$A100)*(calc!$E$2:$E$1009=D$3)*calc!$C$2:$C$1009))=0,"No expiry",SUMPRODUCT(MAX((calc!$D$2:$D$1009=$A100)*(calc!$E$2:$E$1009=D$3)*calc!$C$2:$C$1009))))))</f>
      </c>
      <c r="E100" s="19">
        <f>IF(OR($A100="",E$3=""),"",IF(COUNTIFS(calc!$D$2:$D$1009,$A100,calc!$E$2:$E$1009,E$3)=0,"·",IF(COUNTIFS(calc!$D$2:$D$1009,$A100,calc!$E$2:$E$1009,E$3,calc!$F$2:$F$1009,1)&gt;0,"Check date",IF(SUMPRODUCT(MAX((calc!$D$2:$D$1009=$A100)*(calc!$E$2:$E$1009=E$3)*calc!$C$2:$C$1009))=0,"No expiry",SUMPRODUCT(MAX((calc!$D$2:$D$1009=$A100)*(calc!$E$2:$E$1009=E$3)*calc!$C$2:$C$1009))))))</f>
      </c>
      <c r="F100" s="19">
        <f>IF(OR($A100="",F$3=""),"",IF(COUNTIFS(calc!$D$2:$D$1009,$A100,calc!$E$2:$E$1009,F$3)=0,"·",IF(COUNTIFS(calc!$D$2:$D$1009,$A100,calc!$E$2:$E$1009,F$3,calc!$F$2:$F$1009,1)&gt;0,"Check date",IF(SUMPRODUCT(MAX((calc!$D$2:$D$1009=$A100)*(calc!$E$2:$E$1009=F$3)*calc!$C$2:$C$1009))=0,"No expiry",SUMPRODUCT(MAX((calc!$D$2:$D$1009=$A100)*(calc!$E$2:$E$1009=F$3)*calc!$C$2:$C$1009))))))</f>
      </c>
      <c r="G100" s="19">
        <f>IF(OR($A100="",G$3=""),"",IF(COUNTIFS(calc!$D$2:$D$1009,$A100,calc!$E$2:$E$1009,G$3)=0,"·",IF(COUNTIFS(calc!$D$2:$D$1009,$A100,calc!$E$2:$E$1009,G$3,calc!$F$2:$F$1009,1)&gt;0,"Check date",IF(SUMPRODUCT(MAX((calc!$D$2:$D$1009=$A100)*(calc!$E$2:$E$1009=G$3)*calc!$C$2:$C$1009))=0,"No expiry",SUMPRODUCT(MAX((calc!$D$2:$D$1009=$A100)*(calc!$E$2:$E$1009=G$3)*calc!$C$2:$C$1009))))))</f>
      </c>
      <c r="H100" s="19">
        <f>IF(OR($A100="",H$3=""),"",IF(COUNTIFS(calc!$D$2:$D$1009,$A100,calc!$E$2:$E$1009,H$3)=0,"·",IF(COUNTIFS(calc!$D$2:$D$1009,$A100,calc!$E$2:$E$1009,H$3,calc!$F$2:$F$1009,1)&gt;0,"Check date",IF(SUMPRODUCT(MAX((calc!$D$2:$D$1009=$A100)*(calc!$E$2:$E$1009=H$3)*calc!$C$2:$C$1009))=0,"No expiry",SUMPRODUCT(MAX((calc!$D$2:$D$1009=$A100)*(calc!$E$2:$E$1009=H$3)*calc!$C$2:$C$1009))))))</f>
      </c>
      <c r="I100" s="19">
        <f>IF(OR($A100="",I$3=""),"",IF(COUNTIFS(calc!$D$2:$D$1009,$A100,calc!$E$2:$E$1009,I$3)=0,"·",IF(COUNTIFS(calc!$D$2:$D$1009,$A100,calc!$E$2:$E$1009,I$3,calc!$F$2:$F$1009,1)&gt;0,"Check date",IF(SUMPRODUCT(MAX((calc!$D$2:$D$1009=$A100)*(calc!$E$2:$E$1009=I$3)*calc!$C$2:$C$1009))=0,"No expiry",SUMPRODUCT(MAX((calc!$D$2:$D$1009=$A100)*(calc!$E$2:$E$1009=I$3)*calc!$C$2:$C$1009))))))</f>
      </c>
      <c r="J100" s="19">
        <f>IF(OR($A100="",J$3=""),"",IF(COUNTIFS(calc!$D$2:$D$1009,$A100,calc!$E$2:$E$1009,J$3)=0,"·",IF(COUNTIFS(calc!$D$2:$D$1009,$A100,calc!$E$2:$E$1009,J$3,calc!$F$2:$F$1009,1)&gt;0,"Check date",IF(SUMPRODUCT(MAX((calc!$D$2:$D$1009=$A100)*(calc!$E$2:$E$1009=J$3)*calc!$C$2:$C$1009))=0,"No expiry",SUMPRODUCT(MAX((calc!$D$2:$D$1009=$A100)*(calc!$E$2:$E$1009=J$3)*calc!$C$2:$C$1009))))))</f>
      </c>
      <c r="K100" s="19">
        <f>IF(OR($A100="",K$3=""),"",IF(COUNTIFS(calc!$D$2:$D$1009,$A100,calc!$E$2:$E$1009,K$3)=0,"·",IF(COUNTIFS(calc!$D$2:$D$1009,$A100,calc!$E$2:$E$1009,K$3,calc!$F$2:$F$1009,1)&gt;0,"Check date",IF(SUMPRODUCT(MAX((calc!$D$2:$D$1009=$A100)*(calc!$E$2:$E$1009=K$3)*calc!$C$2:$C$1009))=0,"No expiry",SUMPRODUCT(MAX((calc!$D$2:$D$1009=$A100)*(calc!$E$2:$E$1009=K$3)*calc!$C$2:$C$1009))))))</f>
      </c>
      <c r="L100" s="19">
        <f>IF(OR($A100="",L$3=""),"",IF(COUNTIFS(calc!$D$2:$D$1009,$A100,calc!$E$2:$E$1009,L$3)=0,"·",IF(COUNTIFS(calc!$D$2:$D$1009,$A100,calc!$E$2:$E$1009,L$3,calc!$F$2:$F$1009,1)&gt;0,"Check date",IF(SUMPRODUCT(MAX((calc!$D$2:$D$1009=$A100)*(calc!$E$2:$E$1009=L$3)*calc!$C$2:$C$1009))=0,"No expiry",SUMPRODUCT(MAX((calc!$D$2:$D$1009=$A100)*(calc!$E$2:$E$1009=L$3)*calc!$C$2:$C$1009))))))</f>
      </c>
      <c r="M100" s="19">
        <f>IF(OR($A100="",M$3=""),"",IF(COUNTIFS(calc!$D$2:$D$1009,$A100,calc!$E$2:$E$1009,M$3)=0,"·",IF(COUNTIFS(calc!$D$2:$D$1009,$A100,calc!$E$2:$E$1009,M$3,calc!$F$2:$F$1009,1)&gt;0,"Check date",IF(SUMPRODUCT(MAX((calc!$D$2:$D$1009=$A100)*(calc!$E$2:$E$1009=M$3)*calc!$C$2:$C$1009))=0,"No expiry",SUMPRODUCT(MAX((calc!$D$2:$D$1009=$A100)*(calc!$E$2:$E$1009=M$3)*calc!$C$2:$C$1009))))))</f>
      </c>
      <c r="N100" s="19">
        <f>IF(OR($A100="",N$3=""),"",IF(COUNTIFS(calc!$D$2:$D$1009,$A100,calc!$E$2:$E$1009,N$3)=0,"·",IF(COUNTIFS(calc!$D$2:$D$1009,$A100,calc!$E$2:$E$1009,N$3,calc!$F$2:$F$1009,1)&gt;0,"Check date",IF(SUMPRODUCT(MAX((calc!$D$2:$D$1009=$A100)*(calc!$E$2:$E$1009=N$3)*calc!$C$2:$C$1009))=0,"No expiry",SUMPRODUCT(MAX((calc!$D$2:$D$1009=$A100)*(calc!$E$2:$E$1009=N$3)*calc!$C$2:$C$1009))))))</f>
      </c>
      <c r="O100" s="19">
        <f>IF(OR($A100="",O$3=""),"",IF(COUNTIFS(calc!$D$2:$D$1009,$A100,calc!$E$2:$E$1009,O$3)=0,"·",IF(COUNTIFS(calc!$D$2:$D$1009,$A100,calc!$E$2:$E$1009,O$3,calc!$F$2:$F$1009,1)&gt;0,"Check date",IF(SUMPRODUCT(MAX((calc!$D$2:$D$1009=$A100)*(calc!$E$2:$E$1009=O$3)*calc!$C$2:$C$1009))=0,"No expiry",SUMPRODUCT(MAX((calc!$D$2:$D$1009=$A100)*(calc!$E$2:$E$1009=O$3)*calc!$C$2:$C$1009))))))</f>
      </c>
      <c r="P100" s="19">
        <f>IF(OR($A100="",P$3=""),"",IF(COUNTIFS(calc!$D$2:$D$1009,$A100,calc!$E$2:$E$1009,P$3)=0,"·",IF(COUNTIFS(calc!$D$2:$D$1009,$A100,calc!$E$2:$E$1009,P$3,calc!$F$2:$F$1009,1)&gt;0,"Check date",IF(SUMPRODUCT(MAX((calc!$D$2:$D$1009=$A100)*(calc!$E$2:$E$1009=P$3)*calc!$C$2:$C$1009))=0,"No expiry",SUMPRODUCT(MAX((calc!$D$2:$D$1009=$A100)*(calc!$E$2:$E$1009=P$3)*calc!$C$2:$C$1009))))))</f>
      </c>
      <c r="Q100" s="19">
        <f>IF(OR($A100="",Q$3=""),"",IF(COUNTIFS(calc!$D$2:$D$1009,$A100,calc!$E$2:$E$1009,Q$3)=0,"·",IF(COUNTIFS(calc!$D$2:$D$1009,$A100,calc!$E$2:$E$1009,Q$3,calc!$F$2:$F$1009,1)&gt;0,"Check date",IF(SUMPRODUCT(MAX((calc!$D$2:$D$1009=$A100)*(calc!$E$2:$E$1009=Q$3)*calc!$C$2:$C$1009))=0,"No expiry",SUMPRODUCT(MAX((calc!$D$2:$D$1009=$A100)*(calc!$E$2:$E$1009=Q$3)*calc!$C$2:$C$1009))))))</f>
      </c>
      <c r="R100" s="19">
        <f>IF(OR($A100="",R$3=""),"",IF(COUNTIFS(calc!$D$2:$D$1009,$A100,calc!$E$2:$E$1009,R$3)=0,"·",IF(COUNTIFS(calc!$D$2:$D$1009,$A100,calc!$E$2:$E$1009,R$3,calc!$F$2:$F$1009,1)&gt;0,"Check date",IF(SUMPRODUCT(MAX((calc!$D$2:$D$1009=$A100)*(calc!$E$2:$E$1009=R$3)*calc!$C$2:$C$1009))=0,"No expiry",SUMPRODUCT(MAX((calc!$D$2:$D$1009=$A100)*(calc!$E$2:$E$1009=R$3)*calc!$C$2:$C$1009))))))</f>
      </c>
      <c r="S100" s="19">
        <f>IF(OR($A100="",S$3=""),"",IF(COUNTIFS(calc!$D$2:$D$1009,$A100,calc!$E$2:$E$1009,S$3)=0,"·",IF(COUNTIFS(calc!$D$2:$D$1009,$A100,calc!$E$2:$E$1009,S$3,calc!$F$2:$F$1009,1)&gt;0,"Check date",IF(SUMPRODUCT(MAX((calc!$D$2:$D$1009=$A100)*(calc!$E$2:$E$1009=S$3)*calc!$C$2:$C$1009))=0,"No expiry",SUMPRODUCT(MAX((calc!$D$2:$D$1009=$A100)*(calc!$E$2:$E$1009=S$3)*calc!$C$2:$C$1009))))))</f>
      </c>
      <c r="T100" s="19">
        <f>IF(OR($A100="",T$3=""),"",IF(COUNTIFS(calc!$D$2:$D$1009,$A100,calc!$E$2:$E$1009,T$3)=0,"·",IF(COUNTIFS(calc!$D$2:$D$1009,$A100,calc!$E$2:$E$1009,T$3,calc!$F$2:$F$1009,1)&gt;0,"Check date",IF(SUMPRODUCT(MAX((calc!$D$2:$D$1009=$A100)*(calc!$E$2:$E$1009=T$3)*calc!$C$2:$C$1009))=0,"No expiry",SUMPRODUCT(MAX((calc!$D$2:$D$1009=$A100)*(calc!$E$2:$E$1009=T$3)*calc!$C$2:$C$1009))))))</f>
      </c>
      <c r="U100" s="19">
        <f>IF(OR($A100="",U$3=""),"",IF(COUNTIFS(calc!$D$2:$D$1009,$A100,calc!$E$2:$E$1009,U$3)=0,"·",IF(COUNTIFS(calc!$D$2:$D$1009,$A100,calc!$E$2:$E$1009,U$3,calc!$F$2:$F$1009,1)&gt;0,"Check date",IF(SUMPRODUCT(MAX((calc!$D$2:$D$1009=$A100)*(calc!$E$2:$E$1009=U$3)*calc!$C$2:$C$1009))=0,"No expiry",SUMPRODUCT(MAX((calc!$D$2:$D$1009=$A100)*(calc!$E$2:$E$1009=U$3)*calc!$C$2:$C$1009))))))</f>
      </c>
      <c r="V100" s="19">
        <f>IF(OR($A100="",V$3=""),"",IF(COUNTIFS(calc!$D$2:$D$1009,$A100,calc!$E$2:$E$1009,V$3)=0,"·",IF(COUNTIFS(calc!$D$2:$D$1009,$A100,calc!$E$2:$E$1009,V$3,calc!$F$2:$F$1009,1)&gt;0,"Check date",IF(SUMPRODUCT(MAX((calc!$D$2:$D$1009=$A100)*(calc!$E$2:$E$1009=V$3)*calc!$C$2:$C$1009))=0,"No expiry",SUMPRODUCT(MAX((calc!$D$2:$D$1009=$A100)*(calc!$E$2:$E$1009=V$3)*calc!$C$2:$C$1009))))))</f>
      </c>
      <c r="W100" s="19">
        <f>IF(OR($A100="",W$3=""),"",IF(COUNTIFS(calc!$D$2:$D$1009,$A100,calc!$E$2:$E$1009,W$3)=0,"·",IF(COUNTIFS(calc!$D$2:$D$1009,$A100,calc!$E$2:$E$1009,W$3,calc!$F$2:$F$1009,1)&gt;0,"Check date",IF(SUMPRODUCT(MAX((calc!$D$2:$D$1009=$A100)*(calc!$E$2:$E$1009=W$3)*calc!$C$2:$C$1009))=0,"No expiry",SUMPRODUCT(MAX((calc!$D$2:$D$1009=$A100)*(calc!$E$2:$E$1009=W$3)*calc!$C$2:$C$1009))))))</f>
      </c>
      <c r="X100" s="19">
        <f>IF(OR($A100="",X$3=""),"",IF(COUNTIFS(calc!$D$2:$D$1009,$A100,calc!$E$2:$E$1009,X$3)=0,"·",IF(COUNTIFS(calc!$D$2:$D$1009,$A100,calc!$E$2:$E$1009,X$3,calc!$F$2:$F$1009,1)&gt;0,"Check date",IF(SUMPRODUCT(MAX((calc!$D$2:$D$1009=$A100)*(calc!$E$2:$E$1009=X$3)*calc!$C$2:$C$1009))=0,"No expiry",SUMPRODUCT(MAX((calc!$D$2:$D$1009=$A100)*(calc!$E$2:$E$1009=X$3)*calc!$C$2:$C$1009))))))</f>
      </c>
      <c r="Y100" s="19">
        <f>IF(OR($A100="",Y$3=""),"",IF(COUNTIFS(calc!$D$2:$D$1009,$A100,calc!$E$2:$E$1009,Y$3)=0,"·",IF(COUNTIFS(calc!$D$2:$D$1009,$A100,calc!$E$2:$E$1009,Y$3,calc!$F$2:$F$1009,1)&gt;0,"Check date",IF(SUMPRODUCT(MAX((calc!$D$2:$D$1009=$A100)*(calc!$E$2:$E$1009=Y$3)*calc!$C$2:$C$1009))=0,"No expiry",SUMPRODUCT(MAX((calc!$D$2:$D$1009=$A100)*(calc!$E$2:$E$1009=Y$3)*calc!$C$2:$C$1009))))))</f>
      </c>
      <c r="Z100" s="19">
        <f>IF(OR($A100="",Z$3=""),"",IF(COUNTIFS(calc!$D$2:$D$1009,$A100,calc!$E$2:$E$1009,Z$3)=0,"·",IF(COUNTIFS(calc!$D$2:$D$1009,$A100,calc!$E$2:$E$1009,Z$3,calc!$F$2:$F$1009,1)&gt;0,"Check date",IF(SUMPRODUCT(MAX((calc!$D$2:$D$1009=$A100)*(calc!$E$2:$E$1009=Z$3)*calc!$C$2:$C$1009))=0,"No expiry",SUMPRODUCT(MAX((calc!$D$2:$D$1009=$A100)*(calc!$E$2:$E$1009=Z$3)*calc!$C$2:$C$1009))))))</f>
      </c>
    </row>
    <row r="101" spans="1:26" x14ac:dyDescent="0.25">
      <c r="A101">
        <f>IFERROR(INDEX(calc!$D$2:$D$1009,MATCH(ROW()-3,calc!$A$2:$A$1009,0)),"")</f>
      </c>
      <c r="B101" s="19">
        <f>IF(OR($A101="",B$3=""),"",IF(COUNTIFS(calc!$D$2:$D$1009,$A101,calc!$E$2:$E$1009,B$3)=0,"·",IF(COUNTIFS(calc!$D$2:$D$1009,$A101,calc!$E$2:$E$1009,B$3,calc!$F$2:$F$1009,1)&gt;0,"Check date",IF(SUMPRODUCT(MAX((calc!$D$2:$D$1009=$A101)*(calc!$E$2:$E$1009=B$3)*calc!$C$2:$C$1009))=0,"No expiry",SUMPRODUCT(MAX((calc!$D$2:$D$1009=$A101)*(calc!$E$2:$E$1009=B$3)*calc!$C$2:$C$1009))))))</f>
      </c>
      <c r="C101" s="19">
        <f>IF(OR($A101="",C$3=""),"",IF(COUNTIFS(calc!$D$2:$D$1009,$A101,calc!$E$2:$E$1009,C$3)=0,"·",IF(COUNTIFS(calc!$D$2:$D$1009,$A101,calc!$E$2:$E$1009,C$3,calc!$F$2:$F$1009,1)&gt;0,"Check date",IF(SUMPRODUCT(MAX((calc!$D$2:$D$1009=$A101)*(calc!$E$2:$E$1009=C$3)*calc!$C$2:$C$1009))=0,"No expiry",SUMPRODUCT(MAX((calc!$D$2:$D$1009=$A101)*(calc!$E$2:$E$1009=C$3)*calc!$C$2:$C$1009))))))</f>
      </c>
      <c r="D101" s="19">
        <f>IF(OR($A101="",D$3=""),"",IF(COUNTIFS(calc!$D$2:$D$1009,$A101,calc!$E$2:$E$1009,D$3)=0,"·",IF(COUNTIFS(calc!$D$2:$D$1009,$A101,calc!$E$2:$E$1009,D$3,calc!$F$2:$F$1009,1)&gt;0,"Check date",IF(SUMPRODUCT(MAX((calc!$D$2:$D$1009=$A101)*(calc!$E$2:$E$1009=D$3)*calc!$C$2:$C$1009))=0,"No expiry",SUMPRODUCT(MAX((calc!$D$2:$D$1009=$A101)*(calc!$E$2:$E$1009=D$3)*calc!$C$2:$C$1009))))))</f>
      </c>
      <c r="E101" s="19">
        <f>IF(OR($A101="",E$3=""),"",IF(COUNTIFS(calc!$D$2:$D$1009,$A101,calc!$E$2:$E$1009,E$3)=0,"·",IF(COUNTIFS(calc!$D$2:$D$1009,$A101,calc!$E$2:$E$1009,E$3,calc!$F$2:$F$1009,1)&gt;0,"Check date",IF(SUMPRODUCT(MAX((calc!$D$2:$D$1009=$A101)*(calc!$E$2:$E$1009=E$3)*calc!$C$2:$C$1009))=0,"No expiry",SUMPRODUCT(MAX((calc!$D$2:$D$1009=$A101)*(calc!$E$2:$E$1009=E$3)*calc!$C$2:$C$1009))))))</f>
      </c>
      <c r="F101" s="19">
        <f>IF(OR($A101="",F$3=""),"",IF(COUNTIFS(calc!$D$2:$D$1009,$A101,calc!$E$2:$E$1009,F$3)=0,"·",IF(COUNTIFS(calc!$D$2:$D$1009,$A101,calc!$E$2:$E$1009,F$3,calc!$F$2:$F$1009,1)&gt;0,"Check date",IF(SUMPRODUCT(MAX((calc!$D$2:$D$1009=$A101)*(calc!$E$2:$E$1009=F$3)*calc!$C$2:$C$1009))=0,"No expiry",SUMPRODUCT(MAX((calc!$D$2:$D$1009=$A101)*(calc!$E$2:$E$1009=F$3)*calc!$C$2:$C$1009))))))</f>
      </c>
      <c r="G101" s="19">
        <f>IF(OR($A101="",G$3=""),"",IF(COUNTIFS(calc!$D$2:$D$1009,$A101,calc!$E$2:$E$1009,G$3)=0,"·",IF(COUNTIFS(calc!$D$2:$D$1009,$A101,calc!$E$2:$E$1009,G$3,calc!$F$2:$F$1009,1)&gt;0,"Check date",IF(SUMPRODUCT(MAX((calc!$D$2:$D$1009=$A101)*(calc!$E$2:$E$1009=G$3)*calc!$C$2:$C$1009))=0,"No expiry",SUMPRODUCT(MAX((calc!$D$2:$D$1009=$A101)*(calc!$E$2:$E$1009=G$3)*calc!$C$2:$C$1009))))))</f>
      </c>
      <c r="H101" s="19">
        <f>IF(OR($A101="",H$3=""),"",IF(COUNTIFS(calc!$D$2:$D$1009,$A101,calc!$E$2:$E$1009,H$3)=0,"·",IF(COUNTIFS(calc!$D$2:$D$1009,$A101,calc!$E$2:$E$1009,H$3,calc!$F$2:$F$1009,1)&gt;0,"Check date",IF(SUMPRODUCT(MAX((calc!$D$2:$D$1009=$A101)*(calc!$E$2:$E$1009=H$3)*calc!$C$2:$C$1009))=0,"No expiry",SUMPRODUCT(MAX((calc!$D$2:$D$1009=$A101)*(calc!$E$2:$E$1009=H$3)*calc!$C$2:$C$1009))))))</f>
      </c>
      <c r="I101" s="19">
        <f>IF(OR($A101="",I$3=""),"",IF(COUNTIFS(calc!$D$2:$D$1009,$A101,calc!$E$2:$E$1009,I$3)=0,"·",IF(COUNTIFS(calc!$D$2:$D$1009,$A101,calc!$E$2:$E$1009,I$3,calc!$F$2:$F$1009,1)&gt;0,"Check date",IF(SUMPRODUCT(MAX((calc!$D$2:$D$1009=$A101)*(calc!$E$2:$E$1009=I$3)*calc!$C$2:$C$1009))=0,"No expiry",SUMPRODUCT(MAX((calc!$D$2:$D$1009=$A101)*(calc!$E$2:$E$1009=I$3)*calc!$C$2:$C$1009))))))</f>
      </c>
      <c r="J101" s="19">
        <f>IF(OR($A101="",J$3=""),"",IF(COUNTIFS(calc!$D$2:$D$1009,$A101,calc!$E$2:$E$1009,J$3)=0,"·",IF(COUNTIFS(calc!$D$2:$D$1009,$A101,calc!$E$2:$E$1009,J$3,calc!$F$2:$F$1009,1)&gt;0,"Check date",IF(SUMPRODUCT(MAX((calc!$D$2:$D$1009=$A101)*(calc!$E$2:$E$1009=J$3)*calc!$C$2:$C$1009))=0,"No expiry",SUMPRODUCT(MAX((calc!$D$2:$D$1009=$A101)*(calc!$E$2:$E$1009=J$3)*calc!$C$2:$C$1009))))))</f>
      </c>
      <c r="K101" s="19">
        <f>IF(OR($A101="",K$3=""),"",IF(COUNTIFS(calc!$D$2:$D$1009,$A101,calc!$E$2:$E$1009,K$3)=0,"·",IF(COUNTIFS(calc!$D$2:$D$1009,$A101,calc!$E$2:$E$1009,K$3,calc!$F$2:$F$1009,1)&gt;0,"Check date",IF(SUMPRODUCT(MAX((calc!$D$2:$D$1009=$A101)*(calc!$E$2:$E$1009=K$3)*calc!$C$2:$C$1009))=0,"No expiry",SUMPRODUCT(MAX((calc!$D$2:$D$1009=$A101)*(calc!$E$2:$E$1009=K$3)*calc!$C$2:$C$1009))))))</f>
      </c>
      <c r="L101" s="19">
        <f>IF(OR($A101="",L$3=""),"",IF(COUNTIFS(calc!$D$2:$D$1009,$A101,calc!$E$2:$E$1009,L$3)=0,"·",IF(COUNTIFS(calc!$D$2:$D$1009,$A101,calc!$E$2:$E$1009,L$3,calc!$F$2:$F$1009,1)&gt;0,"Check date",IF(SUMPRODUCT(MAX((calc!$D$2:$D$1009=$A101)*(calc!$E$2:$E$1009=L$3)*calc!$C$2:$C$1009))=0,"No expiry",SUMPRODUCT(MAX((calc!$D$2:$D$1009=$A101)*(calc!$E$2:$E$1009=L$3)*calc!$C$2:$C$1009))))))</f>
      </c>
      <c r="M101" s="19">
        <f>IF(OR($A101="",M$3=""),"",IF(COUNTIFS(calc!$D$2:$D$1009,$A101,calc!$E$2:$E$1009,M$3)=0,"·",IF(COUNTIFS(calc!$D$2:$D$1009,$A101,calc!$E$2:$E$1009,M$3,calc!$F$2:$F$1009,1)&gt;0,"Check date",IF(SUMPRODUCT(MAX((calc!$D$2:$D$1009=$A101)*(calc!$E$2:$E$1009=M$3)*calc!$C$2:$C$1009))=0,"No expiry",SUMPRODUCT(MAX((calc!$D$2:$D$1009=$A101)*(calc!$E$2:$E$1009=M$3)*calc!$C$2:$C$1009))))))</f>
      </c>
      <c r="N101" s="19">
        <f>IF(OR($A101="",N$3=""),"",IF(COUNTIFS(calc!$D$2:$D$1009,$A101,calc!$E$2:$E$1009,N$3)=0,"·",IF(COUNTIFS(calc!$D$2:$D$1009,$A101,calc!$E$2:$E$1009,N$3,calc!$F$2:$F$1009,1)&gt;0,"Check date",IF(SUMPRODUCT(MAX((calc!$D$2:$D$1009=$A101)*(calc!$E$2:$E$1009=N$3)*calc!$C$2:$C$1009))=0,"No expiry",SUMPRODUCT(MAX((calc!$D$2:$D$1009=$A101)*(calc!$E$2:$E$1009=N$3)*calc!$C$2:$C$1009))))))</f>
      </c>
      <c r="O101" s="19">
        <f>IF(OR($A101="",O$3=""),"",IF(COUNTIFS(calc!$D$2:$D$1009,$A101,calc!$E$2:$E$1009,O$3)=0,"·",IF(COUNTIFS(calc!$D$2:$D$1009,$A101,calc!$E$2:$E$1009,O$3,calc!$F$2:$F$1009,1)&gt;0,"Check date",IF(SUMPRODUCT(MAX((calc!$D$2:$D$1009=$A101)*(calc!$E$2:$E$1009=O$3)*calc!$C$2:$C$1009))=0,"No expiry",SUMPRODUCT(MAX((calc!$D$2:$D$1009=$A101)*(calc!$E$2:$E$1009=O$3)*calc!$C$2:$C$1009))))))</f>
      </c>
      <c r="P101" s="19">
        <f>IF(OR($A101="",P$3=""),"",IF(COUNTIFS(calc!$D$2:$D$1009,$A101,calc!$E$2:$E$1009,P$3)=0,"·",IF(COUNTIFS(calc!$D$2:$D$1009,$A101,calc!$E$2:$E$1009,P$3,calc!$F$2:$F$1009,1)&gt;0,"Check date",IF(SUMPRODUCT(MAX((calc!$D$2:$D$1009=$A101)*(calc!$E$2:$E$1009=P$3)*calc!$C$2:$C$1009))=0,"No expiry",SUMPRODUCT(MAX((calc!$D$2:$D$1009=$A101)*(calc!$E$2:$E$1009=P$3)*calc!$C$2:$C$1009))))))</f>
      </c>
      <c r="Q101" s="19">
        <f>IF(OR($A101="",Q$3=""),"",IF(COUNTIFS(calc!$D$2:$D$1009,$A101,calc!$E$2:$E$1009,Q$3)=0,"·",IF(COUNTIFS(calc!$D$2:$D$1009,$A101,calc!$E$2:$E$1009,Q$3,calc!$F$2:$F$1009,1)&gt;0,"Check date",IF(SUMPRODUCT(MAX((calc!$D$2:$D$1009=$A101)*(calc!$E$2:$E$1009=Q$3)*calc!$C$2:$C$1009))=0,"No expiry",SUMPRODUCT(MAX((calc!$D$2:$D$1009=$A101)*(calc!$E$2:$E$1009=Q$3)*calc!$C$2:$C$1009))))))</f>
      </c>
      <c r="R101" s="19">
        <f>IF(OR($A101="",R$3=""),"",IF(COUNTIFS(calc!$D$2:$D$1009,$A101,calc!$E$2:$E$1009,R$3)=0,"·",IF(COUNTIFS(calc!$D$2:$D$1009,$A101,calc!$E$2:$E$1009,R$3,calc!$F$2:$F$1009,1)&gt;0,"Check date",IF(SUMPRODUCT(MAX((calc!$D$2:$D$1009=$A101)*(calc!$E$2:$E$1009=R$3)*calc!$C$2:$C$1009))=0,"No expiry",SUMPRODUCT(MAX((calc!$D$2:$D$1009=$A101)*(calc!$E$2:$E$1009=R$3)*calc!$C$2:$C$1009))))))</f>
      </c>
      <c r="S101" s="19">
        <f>IF(OR($A101="",S$3=""),"",IF(COUNTIFS(calc!$D$2:$D$1009,$A101,calc!$E$2:$E$1009,S$3)=0,"·",IF(COUNTIFS(calc!$D$2:$D$1009,$A101,calc!$E$2:$E$1009,S$3,calc!$F$2:$F$1009,1)&gt;0,"Check date",IF(SUMPRODUCT(MAX((calc!$D$2:$D$1009=$A101)*(calc!$E$2:$E$1009=S$3)*calc!$C$2:$C$1009))=0,"No expiry",SUMPRODUCT(MAX((calc!$D$2:$D$1009=$A101)*(calc!$E$2:$E$1009=S$3)*calc!$C$2:$C$1009))))))</f>
      </c>
      <c r="T101" s="19">
        <f>IF(OR($A101="",T$3=""),"",IF(COUNTIFS(calc!$D$2:$D$1009,$A101,calc!$E$2:$E$1009,T$3)=0,"·",IF(COUNTIFS(calc!$D$2:$D$1009,$A101,calc!$E$2:$E$1009,T$3,calc!$F$2:$F$1009,1)&gt;0,"Check date",IF(SUMPRODUCT(MAX((calc!$D$2:$D$1009=$A101)*(calc!$E$2:$E$1009=T$3)*calc!$C$2:$C$1009))=0,"No expiry",SUMPRODUCT(MAX((calc!$D$2:$D$1009=$A101)*(calc!$E$2:$E$1009=T$3)*calc!$C$2:$C$1009))))))</f>
      </c>
      <c r="U101" s="19">
        <f>IF(OR($A101="",U$3=""),"",IF(COUNTIFS(calc!$D$2:$D$1009,$A101,calc!$E$2:$E$1009,U$3)=0,"·",IF(COUNTIFS(calc!$D$2:$D$1009,$A101,calc!$E$2:$E$1009,U$3,calc!$F$2:$F$1009,1)&gt;0,"Check date",IF(SUMPRODUCT(MAX((calc!$D$2:$D$1009=$A101)*(calc!$E$2:$E$1009=U$3)*calc!$C$2:$C$1009))=0,"No expiry",SUMPRODUCT(MAX((calc!$D$2:$D$1009=$A101)*(calc!$E$2:$E$1009=U$3)*calc!$C$2:$C$1009))))))</f>
      </c>
      <c r="V101" s="19">
        <f>IF(OR($A101="",V$3=""),"",IF(COUNTIFS(calc!$D$2:$D$1009,$A101,calc!$E$2:$E$1009,V$3)=0,"·",IF(COUNTIFS(calc!$D$2:$D$1009,$A101,calc!$E$2:$E$1009,V$3,calc!$F$2:$F$1009,1)&gt;0,"Check date",IF(SUMPRODUCT(MAX((calc!$D$2:$D$1009=$A101)*(calc!$E$2:$E$1009=V$3)*calc!$C$2:$C$1009))=0,"No expiry",SUMPRODUCT(MAX((calc!$D$2:$D$1009=$A101)*(calc!$E$2:$E$1009=V$3)*calc!$C$2:$C$1009))))))</f>
      </c>
      <c r="W101" s="19">
        <f>IF(OR($A101="",W$3=""),"",IF(COUNTIFS(calc!$D$2:$D$1009,$A101,calc!$E$2:$E$1009,W$3)=0,"·",IF(COUNTIFS(calc!$D$2:$D$1009,$A101,calc!$E$2:$E$1009,W$3,calc!$F$2:$F$1009,1)&gt;0,"Check date",IF(SUMPRODUCT(MAX((calc!$D$2:$D$1009=$A101)*(calc!$E$2:$E$1009=W$3)*calc!$C$2:$C$1009))=0,"No expiry",SUMPRODUCT(MAX((calc!$D$2:$D$1009=$A101)*(calc!$E$2:$E$1009=W$3)*calc!$C$2:$C$1009))))))</f>
      </c>
      <c r="X101" s="19">
        <f>IF(OR($A101="",X$3=""),"",IF(COUNTIFS(calc!$D$2:$D$1009,$A101,calc!$E$2:$E$1009,X$3)=0,"·",IF(COUNTIFS(calc!$D$2:$D$1009,$A101,calc!$E$2:$E$1009,X$3,calc!$F$2:$F$1009,1)&gt;0,"Check date",IF(SUMPRODUCT(MAX((calc!$D$2:$D$1009=$A101)*(calc!$E$2:$E$1009=X$3)*calc!$C$2:$C$1009))=0,"No expiry",SUMPRODUCT(MAX((calc!$D$2:$D$1009=$A101)*(calc!$E$2:$E$1009=X$3)*calc!$C$2:$C$1009))))))</f>
      </c>
      <c r="Y101" s="19">
        <f>IF(OR($A101="",Y$3=""),"",IF(COUNTIFS(calc!$D$2:$D$1009,$A101,calc!$E$2:$E$1009,Y$3)=0,"·",IF(COUNTIFS(calc!$D$2:$D$1009,$A101,calc!$E$2:$E$1009,Y$3,calc!$F$2:$F$1009,1)&gt;0,"Check date",IF(SUMPRODUCT(MAX((calc!$D$2:$D$1009=$A101)*(calc!$E$2:$E$1009=Y$3)*calc!$C$2:$C$1009))=0,"No expiry",SUMPRODUCT(MAX((calc!$D$2:$D$1009=$A101)*(calc!$E$2:$E$1009=Y$3)*calc!$C$2:$C$1009))))))</f>
      </c>
      <c r="Z101" s="19">
        <f>IF(OR($A101="",Z$3=""),"",IF(COUNTIFS(calc!$D$2:$D$1009,$A101,calc!$E$2:$E$1009,Z$3)=0,"·",IF(COUNTIFS(calc!$D$2:$D$1009,$A101,calc!$E$2:$E$1009,Z$3,calc!$F$2:$F$1009,1)&gt;0,"Check date",IF(SUMPRODUCT(MAX((calc!$D$2:$D$1009=$A101)*(calc!$E$2:$E$1009=Z$3)*calc!$C$2:$C$1009))=0,"No expiry",SUMPRODUCT(MAX((calc!$D$2:$D$1009=$A101)*(calc!$E$2:$E$1009=Z$3)*calc!$C$2:$C$1009))))))</f>
      </c>
    </row>
    <row r="102" spans="1:26" x14ac:dyDescent="0.25">
      <c r="A102">
        <f>IFERROR(INDEX(calc!$D$2:$D$1009,MATCH(ROW()-3,calc!$A$2:$A$1009,0)),"")</f>
      </c>
      <c r="B102" s="19">
        <f>IF(OR($A102="",B$3=""),"",IF(COUNTIFS(calc!$D$2:$D$1009,$A102,calc!$E$2:$E$1009,B$3)=0,"·",IF(COUNTIFS(calc!$D$2:$D$1009,$A102,calc!$E$2:$E$1009,B$3,calc!$F$2:$F$1009,1)&gt;0,"Check date",IF(SUMPRODUCT(MAX((calc!$D$2:$D$1009=$A102)*(calc!$E$2:$E$1009=B$3)*calc!$C$2:$C$1009))=0,"No expiry",SUMPRODUCT(MAX((calc!$D$2:$D$1009=$A102)*(calc!$E$2:$E$1009=B$3)*calc!$C$2:$C$1009))))))</f>
      </c>
      <c r="C102" s="19">
        <f>IF(OR($A102="",C$3=""),"",IF(COUNTIFS(calc!$D$2:$D$1009,$A102,calc!$E$2:$E$1009,C$3)=0,"·",IF(COUNTIFS(calc!$D$2:$D$1009,$A102,calc!$E$2:$E$1009,C$3,calc!$F$2:$F$1009,1)&gt;0,"Check date",IF(SUMPRODUCT(MAX((calc!$D$2:$D$1009=$A102)*(calc!$E$2:$E$1009=C$3)*calc!$C$2:$C$1009))=0,"No expiry",SUMPRODUCT(MAX((calc!$D$2:$D$1009=$A102)*(calc!$E$2:$E$1009=C$3)*calc!$C$2:$C$1009))))))</f>
      </c>
      <c r="D102" s="19">
        <f>IF(OR($A102="",D$3=""),"",IF(COUNTIFS(calc!$D$2:$D$1009,$A102,calc!$E$2:$E$1009,D$3)=0,"·",IF(COUNTIFS(calc!$D$2:$D$1009,$A102,calc!$E$2:$E$1009,D$3,calc!$F$2:$F$1009,1)&gt;0,"Check date",IF(SUMPRODUCT(MAX((calc!$D$2:$D$1009=$A102)*(calc!$E$2:$E$1009=D$3)*calc!$C$2:$C$1009))=0,"No expiry",SUMPRODUCT(MAX((calc!$D$2:$D$1009=$A102)*(calc!$E$2:$E$1009=D$3)*calc!$C$2:$C$1009))))))</f>
      </c>
      <c r="E102" s="19">
        <f>IF(OR($A102="",E$3=""),"",IF(COUNTIFS(calc!$D$2:$D$1009,$A102,calc!$E$2:$E$1009,E$3)=0,"·",IF(COUNTIFS(calc!$D$2:$D$1009,$A102,calc!$E$2:$E$1009,E$3,calc!$F$2:$F$1009,1)&gt;0,"Check date",IF(SUMPRODUCT(MAX((calc!$D$2:$D$1009=$A102)*(calc!$E$2:$E$1009=E$3)*calc!$C$2:$C$1009))=0,"No expiry",SUMPRODUCT(MAX((calc!$D$2:$D$1009=$A102)*(calc!$E$2:$E$1009=E$3)*calc!$C$2:$C$1009))))))</f>
      </c>
      <c r="F102" s="19">
        <f>IF(OR($A102="",F$3=""),"",IF(COUNTIFS(calc!$D$2:$D$1009,$A102,calc!$E$2:$E$1009,F$3)=0,"·",IF(COUNTIFS(calc!$D$2:$D$1009,$A102,calc!$E$2:$E$1009,F$3,calc!$F$2:$F$1009,1)&gt;0,"Check date",IF(SUMPRODUCT(MAX((calc!$D$2:$D$1009=$A102)*(calc!$E$2:$E$1009=F$3)*calc!$C$2:$C$1009))=0,"No expiry",SUMPRODUCT(MAX((calc!$D$2:$D$1009=$A102)*(calc!$E$2:$E$1009=F$3)*calc!$C$2:$C$1009))))))</f>
      </c>
      <c r="G102" s="19">
        <f>IF(OR($A102="",G$3=""),"",IF(COUNTIFS(calc!$D$2:$D$1009,$A102,calc!$E$2:$E$1009,G$3)=0,"·",IF(COUNTIFS(calc!$D$2:$D$1009,$A102,calc!$E$2:$E$1009,G$3,calc!$F$2:$F$1009,1)&gt;0,"Check date",IF(SUMPRODUCT(MAX((calc!$D$2:$D$1009=$A102)*(calc!$E$2:$E$1009=G$3)*calc!$C$2:$C$1009))=0,"No expiry",SUMPRODUCT(MAX((calc!$D$2:$D$1009=$A102)*(calc!$E$2:$E$1009=G$3)*calc!$C$2:$C$1009))))))</f>
      </c>
      <c r="H102" s="19">
        <f>IF(OR($A102="",H$3=""),"",IF(COUNTIFS(calc!$D$2:$D$1009,$A102,calc!$E$2:$E$1009,H$3)=0,"·",IF(COUNTIFS(calc!$D$2:$D$1009,$A102,calc!$E$2:$E$1009,H$3,calc!$F$2:$F$1009,1)&gt;0,"Check date",IF(SUMPRODUCT(MAX((calc!$D$2:$D$1009=$A102)*(calc!$E$2:$E$1009=H$3)*calc!$C$2:$C$1009))=0,"No expiry",SUMPRODUCT(MAX((calc!$D$2:$D$1009=$A102)*(calc!$E$2:$E$1009=H$3)*calc!$C$2:$C$1009))))))</f>
      </c>
      <c r="I102" s="19">
        <f>IF(OR($A102="",I$3=""),"",IF(COUNTIFS(calc!$D$2:$D$1009,$A102,calc!$E$2:$E$1009,I$3)=0,"·",IF(COUNTIFS(calc!$D$2:$D$1009,$A102,calc!$E$2:$E$1009,I$3,calc!$F$2:$F$1009,1)&gt;0,"Check date",IF(SUMPRODUCT(MAX((calc!$D$2:$D$1009=$A102)*(calc!$E$2:$E$1009=I$3)*calc!$C$2:$C$1009))=0,"No expiry",SUMPRODUCT(MAX((calc!$D$2:$D$1009=$A102)*(calc!$E$2:$E$1009=I$3)*calc!$C$2:$C$1009))))))</f>
      </c>
      <c r="J102" s="19">
        <f>IF(OR($A102="",J$3=""),"",IF(COUNTIFS(calc!$D$2:$D$1009,$A102,calc!$E$2:$E$1009,J$3)=0,"·",IF(COUNTIFS(calc!$D$2:$D$1009,$A102,calc!$E$2:$E$1009,J$3,calc!$F$2:$F$1009,1)&gt;0,"Check date",IF(SUMPRODUCT(MAX((calc!$D$2:$D$1009=$A102)*(calc!$E$2:$E$1009=J$3)*calc!$C$2:$C$1009))=0,"No expiry",SUMPRODUCT(MAX((calc!$D$2:$D$1009=$A102)*(calc!$E$2:$E$1009=J$3)*calc!$C$2:$C$1009))))))</f>
      </c>
      <c r="K102" s="19">
        <f>IF(OR($A102="",K$3=""),"",IF(COUNTIFS(calc!$D$2:$D$1009,$A102,calc!$E$2:$E$1009,K$3)=0,"·",IF(COUNTIFS(calc!$D$2:$D$1009,$A102,calc!$E$2:$E$1009,K$3,calc!$F$2:$F$1009,1)&gt;0,"Check date",IF(SUMPRODUCT(MAX((calc!$D$2:$D$1009=$A102)*(calc!$E$2:$E$1009=K$3)*calc!$C$2:$C$1009))=0,"No expiry",SUMPRODUCT(MAX((calc!$D$2:$D$1009=$A102)*(calc!$E$2:$E$1009=K$3)*calc!$C$2:$C$1009))))))</f>
      </c>
      <c r="L102" s="19">
        <f>IF(OR($A102="",L$3=""),"",IF(COUNTIFS(calc!$D$2:$D$1009,$A102,calc!$E$2:$E$1009,L$3)=0,"·",IF(COUNTIFS(calc!$D$2:$D$1009,$A102,calc!$E$2:$E$1009,L$3,calc!$F$2:$F$1009,1)&gt;0,"Check date",IF(SUMPRODUCT(MAX((calc!$D$2:$D$1009=$A102)*(calc!$E$2:$E$1009=L$3)*calc!$C$2:$C$1009))=0,"No expiry",SUMPRODUCT(MAX((calc!$D$2:$D$1009=$A102)*(calc!$E$2:$E$1009=L$3)*calc!$C$2:$C$1009))))))</f>
      </c>
      <c r="M102" s="19">
        <f>IF(OR($A102="",M$3=""),"",IF(COUNTIFS(calc!$D$2:$D$1009,$A102,calc!$E$2:$E$1009,M$3)=0,"·",IF(COUNTIFS(calc!$D$2:$D$1009,$A102,calc!$E$2:$E$1009,M$3,calc!$F$2:$F$1009,1)&gt;0,"Check date",IF(SUMPRODUCT(MAX((calc!$D$2:$D$1009=$A102)*(calc!$E$2:$E$1009=M$3)*calc!$C$2:$C$1009))=0,"No expiry",SUMPRODUCT(MAX((calc!$D$2:$D$1009=$A102)*(calc!$E$2:$E$1009=M$3)*calc!$C$2:$C$1009))))))</f>
      </c>
      <c r="N102" s="19">
        <f>IF(OR($A102="",N$3=""),"",IF(COUNTIFS(calc!$D$2:$D$1009,$A102,calc!$E$2:$E$1009,N$3)=0,"·",IF(COUNTIFS(calc!$D$2:$D$1009,$A102,calc!$E$2:$E$1009,N$3,calc!$F$2:$F$1009,1)&gt;0,"Check date",IF(SUMPRODUCT(MAX((calc!$D$2:$D$1009=$A102)*(calc!$E$2:$E$1009=N$3)*calc!$C$2:$C$1009))=0,"No expiry",SUMPRODUCT(MAX((calc!$D$2:$D$1009=$A102)*(calc!$E$2:$E$1009=N$3)*calc!$C$2:$C$1009))))))</f>
      </c>
      <c r="O102" s="19">
        <f>IF(OR($A102="",O$3=""),"",IF(COUNTIFS(calc!$D$2:$D$1009,$A102,calc!$E$2:$E$1009,O$3)=0,"·",IF(COUNTIFS(calc!$D$2:$D$1009,$A102,calc!$E$2:$E$1009,O$3,calc!$F$2:$F$1009,1)&gt;0,"Check date",IF(SUMPRODUCT(MAX((calc!$D$2:$D$1009=$A102)*(calc!$E$2:$E$1009=O$3)*calc!$C$2:$C$1009))=0,"No expiry",SUMPRODUCT(MAX((calc!$D$2:$D$1009=$A102)*(calc!$E$2:$E$1009=O$3)*calc!$C$2:$C$1009))))))</f>
      </c>
      <c r="P102" s="19">
        <f>IF(OR($A102="",P$3=""),"",IF(COUNTIFS(calc!$D$2:$D$1009,$A102,calc!$E$2:$E$1009,P$3)=0,"·",IF(COUNTIFS(calc!$D$2:$D$1009,$A102,calc!$E$2:$E$1009,P$3,calc!$F$2:$F$1009,1)&gt;0,"Check date",IF(SUMPRODUCT(MAX((calc!$D$2:$D$1009=$A102)*(calc!$E$2:$E$1009=P$3)*calc!$C$2:$C$1009))=0,"No expiry",SUMPRODUCT(MAX((calc!$D$2:$D$1009=$A102)*(calc!$E$2:$E$1009=P$3)*calc!$C$2:$C$1009))))))</f>
      </c>
      <c r="Q102" s="19">
        <f>IF(OR($A102="",Q$3=""),"",IF(COUNTIFS(calc!$D$2:$D$1009,$A102,calc!$E$2:$E$1009,Q$3)=0,"·",IF(COUNTIFS(calc!$D$2:$D$1009,$A102,calc!$E$2:$E$1009,Q$3,calc!$F$2:$F$1009,1)&gt;0,"Check date",IF(SUMPRODUCT(MAX((calc!$D$2:$D$1009=$A102)*(calc!$E$2:$E$1009=Q$3)*calc!$C$2:$C$1009))=0,"No expiry",SUMPRODUCT(MAX((calc!$D$2:$D$1009=$A102)*(calc!$E$2:$E$1009=Q$3)*calc!$C$2:$C$1009))))))</f>
      </c>
      <c r="R102" s="19">
        <f>IF(OR($A102="",R$3=""),"",IF(COUNTIFS(calc!$D$2:$D$1009,$A102,calc!$E$2:$E$1009,R$3)=0,"·",IF(COUNTIFS(calc!$D$2:$D$1009,$A102,calc!$E$2:$E$1009,R$3,calc!$F$2:$F$1009,1)&gt;0,"Check date",IF(SUMPRODUCT(MAX((calc!$D$2:$D$1009=$A102)*(calc!$E$2:$E$1009=R$3)*calc!$C$2:$C$1009))=0,"No expiry",SUMPRODUCT(MAX((calc!$D$2:$D$1009=$A102)*(calc!$E$2:$E$1009=R$3)*calc!$C$2:$C$1009))))))</f>
      </c>
      <c r="S102" s="19">
        <f>IF(OR($A102="",S$3=""),"",IF(COUNTIFS(calc!$D$2:$D$1009,$A102,calc!$E$2:$E$1009,S$3)=0,"·",IF(COUNTIFS(calc!$D$2:$D$1009,$A102,calc!$E$2:$E$1009,S$3,calc!$F$2:$F$1009,1)&gt;0,"Check date",IF(SUMPRODUCT(MAX((calc!$D$2:$D$1009=$A102)*(calc!$E$2:$E$1009=S$3)*calc!$C$2:$C$1009))=0,"No expiry",SUMPRODUCT(MAX((calc!$D$2:$D$1009=$A102)*(calc!$E$2:$E$1009=S$3)*calc!$C$2:$C$1009))))))</f>
      </c>
      <c r="T102" s="19">
        <f>IF(OR($A102="",T$3=""),"",IF(COUNTIFS(calc!$D$2:$D$1009,$A102,calc!$E$2:$E$1009,T$3)=0,"·",IF(COUNTIFS(calc!$D$2:$D$1009,$A102,calc!$E$2:$E$1009,T$3,calc!$F$2:$F$1009,1)&gt;0,"Check date",IF(SUMPRODUCT(MAX((calc!$D$2:$D$1009=$A102)*(calc!$E$2:$E$1009=T$3)*calc!$C$2:$C$1009))=0,"No expiry",SUMPRODUCT(MAX((calc!$D$2:$D$1009=$A102)*(calc!$E$2:$E$1009=T$3)*calc!$C$2:$C$1009))))))</f>
      </c>
      <c r="U102" s="19">
        <f>IF(OR($A102="",U$3=""),"",IF(COUNTIFS(calc!$D$2:$D$1009,$A102,calc!$E$2:$E$1009,U$3)=0,"·",IF(COUNTIFS(calc!$D$2:$D$1009,$A102,calc!$E$2:$E$1009,U$3,calc!$F$2:$F$1009,1)&gt;0,"Check date",IF(SUMPRODUCT(MAX((calc!$D$2:$D$1009=$A102)*(calc!$E$2:$E$1009=U$3)*calc!$C$2:$C$1009))=0,"No expiry",SUMPRODUCT(MAX((calc!$D$2:$D$1009=$A102)*(calc!$E$2:$E$1009=U$3)*calc!$C$2:$C$1009))))))</f>
      </c>
      <c r="V102" s="19">
        <f>IF(OR($A102="",V$3=""),"",IF(COUNTIFS(calc!$D$2:$D$1009,$A102,calc!$E$2:$E$1009,V$3)=0,"·",IF(COUNTIFS(calc!$D$2:$D$1009,$A102,calc!$E$2:$E$1009,V$3,calc!$F$2:$F$1009,1)&gt;0,"Check date",IF(SUMPRODUCT(MAX((calc!$D$2:$D$1009=$A102)*(calc!$E$2:$E$1009=V$3)*calc!$C$2:$C$1009))=0,"No expiry",SUMPRODUCT(MAX((calc!$D$2:$D$1009=$A102)*(calc!$E$2:$E$1009=V$3)*calc!$C$2:$C$1009))))))</f>
      </c>
      <c r="W102" s="19">
        <f>IF(OR($A102="",W$3=""),"",IF(COUNTIFS(calc!$D$2:$D$1009,$A102,calc!$E$2:$E$1009,W$3)=0,"·",IF(COUNTIFS(calc!$D$2:$D$1009,$A102,calc!$E$2:$E$1009,W$3,calc!$F$2:$F$1009,1)&gt;0,"Check date",IF(SUMPRODUCT(MAX((calc!$D$2:$D$1009=$A102)*(calc!$E$2:$E$1009=W$3)*calc!$C$2:$C$1009))=0,"No expiry",SUMPRODUCT(MAX((calc!$D$2:$D$1009=$A102)*(calc!$E$2:$E$1009=W$3)*calc!$C$2:$C$1009))))))</f>
      </c>
      <c r="X102" s="19">
        <f>IF(OR($A102="",X$3=""),"",IF(COUNTIFS(calc!$D$2:$D$1009,$A102,calc!$E$2:$E$1009,X$3)=0,"·",IF(COUNTIFS(calc!$D$2:$D$1009,$A102,calc!$E$2:$E$1009,X$3,calc!$F$2:$F$1009,1)&gt;0,"Check date",IF(SUMPRODUCT(MAX((calc!$D$2:$D$1009=$A102)*(calc!$E$2:$E$1009=X$3)*calc!$C$2:$C$1009))=0,"No expiry",SUMPRODUCT(MAX((calc!$D$2:$D$1009=$A102)*(calc!$E$2:$E$1009=X$3)*calc!$C$2:$C$1009))))))</f>
      </c>
      <c r="Y102" s="19">
        <f>IF(OR($A102="",Y$3=""),"",IF(COUNTIFS(calc!$D$2:$D$1009,$A102,calc!$E$2:$E$1009,Y$3)=0,"·",IF(COUNTIFS(calc!$D$2:$D$1009,$A102,calc!$E$2:$E$1009,Y$3,calc!$F$2:$F$1009,1)&gt;0,"Check date",IF(SUMPRODUCT(MAX((calc!$D$2:$D$1009=$A102)*(calc!$E$2:$E$1009=Y$3)*calc!$C$2:$C$1009))=0,"No expiry",SUMPRODUCT(MAX((calc!$D$2:$D$1009=$A102)*(calc!$E$2:$E$1009=Y$3)*calc!$C$2:$C$1009))))))</f>
      </c>
      <c r="Z102" s="19">
        <f>IF(OR($A102="",Z$3=""),"",IF(COUNTIFS(calc!$D$2:$D$1009,$A102,calc!$E$2:$E$1009,Z$3)=0,"·",IF(COUNTIFS(calc!$D$2:$D$1009,$A102,calc!$E$2:$E$1009,Z$3,calc!$F$2:$F$1009,1)&gt;0,"Check date",IF(SUMPRODUCT(MAX((calc!$D$2:$D$1009=$A102)*(calc!$E$2:$E$1009=Z$3)*calc!$C$2:$C$1009))=0,"No expiry",SUMPRODUCT(MAX((calc!$D$2:$D$1009=$A102)*(calc!$E$2:$E$1009=Z$3)*calc!$C$2:$C$1009))))))</f>
      </c>
    </row>
    <row r="103" spans="1:26" x14ac:dyDescent="0.25">
      <c r="A103">
        <f>IFERROR(INDEX(calc!$D$2:$D$1009,MATCH(ROW()-3,calc!$A$2:$A$1009,0)),"")</f>
      </c>
      <c r="B103" s="19">
        <f>IF(OR($A103="",B$3=""),"",IF(COUNTIFS(calc!$D$2:$D$1009,$A103,calc!$E$2:$E$1009,B$3)=0,"·",IF(COUNTIFS(calc!$D$2:$D$1009,$A103,calc!$E$2:$E$1009,B$3,calc!$F$2:$F$1009,1)&gt;0,"Check date",IF(SUMPRODUCT(MAX((calc!$D$2:$D$1009=$A103)*(calc!$E$2:$E$1009=B$3)*calc!$C$2:$C$1009))=0,"No expiry",SUMPRODUCT(MAX((calc!$D$2:$D$1009=$A103)*(calc!$E$2:$E$1009=B$3)*calc!$C$2:$C$1009))))))</f>
      </c>
      <c r="C103" s="19">
        <f>IF(OR($A103="",C$3=""),"",IF(COUNTIFS(calc!$D$2:$D$1009,$A103,calc!$E$2:$E$1009,C$3)=0,"·",IF(COUNTIFS(calc!$D$2:$D$1009,$A103,calc!$E$2:$E$1009,C$3,calc!$F$2:$F$1009,1)&gt;0,"Check date",IF(SUMPRODUCT(MAX((calc!$D$2:$D$1009=$A103)*(calc!$E$2:$E$1009=C$3)*calc!$C$2:$C$1009))=0,"No expiry",SUMPRODUCT(MAX((calc!$D$2:$D$1009=$A103)*(calc!$E$2:$E$1009=C$3)*calc!$C$2:$C$1009))))))</f>
      </c>
      <c r="D103" s="19">
        <f>IF(OR($A103="",D$3=""),"",IF(COUNTIFS(calc!$D$2:$D$1009,$A103,calc!$E$2:$E$1009,D$3)=0,"·",IF(COUNTIFS(calc!$D$2:$D$1009,$A103,calc!$E$2:$E$1009,D$3,calc!$F$2:$F$1009,1)&gt;0,"Check date",IF(SUMPRODUCT(MAX((calc!$D$2:$D$1009=$A103)*(calc!$E$2:$E$1009=D$3)*calc!$C$2:$C$1009))=0,"No expiry",SUMPRODUCT(MAX((calc!$D$2:$D$1009=$A103)*(calc!$E$2:$E$1009=D$3)*calc!$C$2:$C$1009))))))</f>
      </c>
      <c r="E103" s="19">
        <f>IF(OR($A103="",E$3=""),"",IF(COUNTIFS(calc!$D$2:$D$1009,$A103,calc!$E$2:$E$1009,E$3)=0,"·",IF(COUNTIFS(calc!$D$2:$D$1009,$A103,calc!$E$2:$E$1009,E$3,calc!$F$2:$F$1009,1)&gt;0,"Check date",IF(SUMPRODUCT(MAX((calc!$D$2:$D$1009=$A103)*(calc!$E$2:$E$1009=E$3)*calc!$C$2:$C$1009))=0,"No expiry",SUMPRODUCT(MAX((calc!$D$2:$D$1009=$A103)*(calc!$E$2:$E$1009=E$3)*calc!$C$2:$C$1009))))))</f>
      </c>
      <c r="F103" s="19">
        <f>IF(OR($A103="",F$3=""),"",IF(COUNTIFS(calc!$D$2:$D$1009,$A103,calc!$E$2:$E$1009,F$3)=0,"·",IF(COUNTIFS(calc!$D$2:$D$1009,$A103,calc!$E$2:$E$1009,F$3,calc!$F$2:$F$1009,1)&gt;0,"Check date",IF(SUMPRODUCT(MAX((calc!$D$2:$D$1009=$A103)*(calc!$E$2:$E$1009=F$3)*calc!$C$2:$C$1009))=0,"No expiry",SUMPRODUCT(MAX((calc!$D$2:$D$1009=$A103)*(calc!$E$2:$E$1009=F$3)*calc!$C$2:$C$1009))))))</f>
      </c>
      <c r="G103" s="19">
        <f>IF(OR($A103="",G$3=""),"",IF(COUNTIFS(calc!$D$2:$D$1009,$A103,calc!$E$2:$E$1009,G$3)=0,"·",IF(COUNTIFS(calc!$D$2:$D$1009,$A103,calc!$E$2:$E$1009,G$3,calc!$F$2:$F$1009,1)&gt;0,"Check date",IF(SUMPRODUCT(MAX((calc!$D$2:$D$1009=$A103)*(calc!$E$2:$E$1009=G$3)*calc!$C$2:$C$1009))=0,"No expiry",SUMPRODUCT(MAX((calc!$D$2:$D$1009=$A103)*(calc!$E$2:$E$1009=G$3)*calc!$C$2:$C$1009))))))</f>
      </c>
      <c r="H103" s="19">
        <f>IF(OR($A103="",H$3=""),"",IF(COUNTIFS(calc!$D$2:$D$1009,$A103,calc!$E$2:$E$1009,H$3)=0,"·",IF(COUNTIFS(calc!$D$2:$D$1009,$A103,calc!$E$2:$E$1009,H$3,calc!$F$2:$F$1009,1)&gt;0,"Check date",IF(SUMPRODUCT(MAX((calc!$D$2:$D$1009=$A103)*(calc!$E$2:$E$1009=H$3)*calc!$C$2:$C$1009))=0,"No expiry",SUMPRODUCT(MAX((calc!$D$2:$D$1009=$A103)*(calc!$E$2:$E$1009=H$3)*calc!$C$2:$C$1009))))))</f>
      </c>
      <c r="I103" s="19">
        <f>IF(OR($A103="",I$3=""),"",IF(COUNTIFS(calc!$D$2:$D$1009,$A103,calc!$E$2:$E$1009,I$3)=0,"·",IF(COUNTIFS(calc!$D$2:$D$1009,$A103,calc!$E$2:$E$1009,I$3,calc!$F$2:$F$1009,1)&gt;0,"Check date",IF(SUMPRODUCT(MAX((calc!$D$2:$D$1009=$A103)*(calc!$E$2:$E$1009=I$3)*calc!$C$2:$C$1009))=0,"No expiry",SUMPRODUCT(MAX((calc!$D$2:$D$1009=$A103)*(calc!$E$2:$E$1009=I$3)*calc!$C$2:$C$1009))))))</f>
      </c>
      <c r="J103" s="19">
        <f>IF(OR($A103="",J$3=""),"",IF(COUNTIFS(calc!$D$2:$D$1009,$A103,calc!$E$2:$E$1009,J$3)=0,"·",IF(COUNTIFS(calc!$D$2:$D$1009,$A103,calc!$E$2:$E$1009,J$3,calc!$F$2:$F$1009,1)&gt;0,"Check date",IF(SUMPRODUCT(MAX((calc!$D$2:$D$1009=$A103)*(calc!$E$2:$E$1009=J$3)*calc!$C$2:$C$1009))=0,"No expiry",SUMPRODUCT(MAX((calc!$D$2:$D$1009=$A103)*(calc!$E$2:$E$1009=J$3)*calc!$C$2:$C$1009))))))</f>
      </c>
      <c r="K103" s="19">
        <f>IF(OR($A103="",K$3=""),"",IF(COUNTIFS(calc!$D$2:$D$1009,$A103,calc!$E$2:$E$1009,K$3)=0,"·",IF(COUNTIFS(calc!$D$2:$D$1009,$A103,calc!$E$2:$E$1009,K$3,calc!$F$2:$F$1009,1)&gt;0,"Check date",IF(SUMPRODUCT(MAX((calc!$D$2:$D$1009=$A103)*(calc!$E$2:$E$1009=K$3)*calc!$C$2:$C$1009))=0,"No expiry",SUMPRODUCT(MAX((calc!$D$2:$D$1009=$A103)*(calc!$E$2:$E$1009=K$3)*calc!$C$2:$C$1009))))))</f>
      </c>
      <c r="L103" s="19">
        <f>IF(OR($A103="",L$3=""),"",IF(COUNTIFS(calc!$D$2:$D$1009,$A103,calc!$E$2:$E$1009,L$3)=0,"·",IF(COUNTIFS(calc!$D$2:$D$1009,$A103,calc!$E$2:$E$1009,L$3,calc!$F$2:$F$1009,1)&gt;0,"Check date",IF(SUMPRODUCT(MAX((calc!$D$2:$D$1009=$A103)*(calc!$E$2:$E$1009=L$3)*calc!$C$2:$C$1009))=0,"No expiry",SUMPRODUCT(MAX((calc!$D$2:$D$1009=$A103)*(calc!$E$2:$E$1009=L$3)*calc!$C$2:$C$1009))))))</f>
      </c>
      <c r="M103" s="19">
        <f>IF(OR($A103="",M$3=""),"",IF(COUNTIFS(calc!$D$2:$D$1009,$A103,calc!$E$2:$E$1009,M$3)=0,"·",IF(COUNTIFS(calc!$D$2:$D$1009,$A103,calc!$E$2:$E$1009,M$3,calc!$F$2:$F$1009,1)&gt;0,"Check date",IF(SUMPRODUCT(MAX((calc!$D$2:$D$1009=$A103)*(calc!$E$2:$E$1009=M$3)*calc!$C$2:$C$1009))=0,"No expiry",SUMPRODUCT(MAX((calc!$D$2:$D$1009=$A103)*(calc!$E$2:$E$1009=M$3)*calc!$C$2:$C$1009))))))</f>
      </c>
      <c r="N103" s="19">
        <f>IF(OR($A103="",N$3=""),"",IF(COUNTIFS(calc!$D$2:$D$1009,$A103,calc!$E$2:$E$1009,N$3)=0,"·",IF(COUNTIFS(calc!$D$2:$D$1009,$A103,calc!$E$2:$E$1009,N$3,calc!$F$2:$F$1009,1)&gt;0,"Check date",IF(SUMPRODUCT(MAX((calc!$D$2:$D$1009=$A103)*(calc!$E$2:$E$1009=N$3)*calc!$C$2:$C$1009))=0,"No expiry",SUMPRODUCT(MAX((calc!$D$2:$D$1009=$A103)*(calc!$E$2:$E$1009=N$3)*calc!$C$2:$C$1009))))))</f>
      </c>
      <c r="O103" s="19">
        <f>IF(OR($A103="",O$3=""),"",IF(COUNTIFS(calc!$D$2:$D$1009,$A103,calc!$E$2:$E$1009,O$3)=0,"·",IF(COUNTIFS(calc!$D$2:$D$1009,$A103,calc!$E$2:$E$1009,O$3,calc!$F$2:$F$1009,1)&gt;0,"Check date",IF(SUMPRODUCT(MAX((calc!$D$2:$D$1009=$A103)*(calc!$E$2:$E$1009=O$3)*calc!$C$2:$C$1009))=0,"No expiry",SUMPRODUCT(MAX((calc!$D$2:$D$1009=$A103)*(calc!$E$2:$E$1009=O$3)*calc!$C$2:$C$1009))))))</f>
      </c>
      <c r="P103" s="19">
        <f>IF(OR($A103="",P$3=""),"",IF(COUNTIFS(calc!$D$2:$D$1009,$A103,calc!$E$2:$E$1009,P$3)=0,"·",IF(COUNTIFS(calc!$D$2:$D$1009,$A103,calc!$E$2:$E$1009,P$3,calc!$F$2:$F$1009,1)&gt;0,"Check date",IF(SUMPRODUCT(MAX((calc!$D$2:$D$1009=$A103)*(calc!$E$2:$E$1009=P$3)*calc!$C$2:$C$1009))=0,"No expiry",SUMPRODUCT(MAX((calc!$D$2:$D$1009=$A103)*(calc!$E$2:$E$1009=P$3)*calc!$C$2:$C$1009))))))</f>
      </c>
      <c r="Q103" s="19">
        <f>IF(OR($A103="",Q$3=""),"",IF(COUNTIFS(calc!$D$2:$D$1009,$A103,calc!$E$2:$E$1009,Q$3)=0,"·",IF(COUNTIFS(calc!$D$2:$D$1009,$A103,calc!$E$2:$E$1009,Q$3,calc!$F$2:$F$1009,1)&gt;0,"Check date",IF(SUMPRODUCT(MAX((calc!$D$2:$D$1009=$A103)*(calc!$E$2:$E$1009=Q$3)*calc!$C$2:$C$1009))=0,"No expiry",SUMPRODUCT(MAX((calc!$D$2:$D$1009=$A103)*(calc!$E$2:$E$1009=Q$3)*calc!$C$2:$C$1009))))))</f>
      </c>
      <c r="R103" s="19">
        <f>IF(OR($A103="",R$3=""),"",IF(COUNTIFS(calc!$D$2:$D$1009,$A103,calc!$E$2:$E$1009,R$3)=0,"·",IF(COUNTIFS(calc!$D$2:$D$1009,$A103,calc!$E$2:$E$1009,R$3,calc!$F$2:$F$1009,1)&gt;0,"Check date",IF(SUMPRODUCT(MAX((calc!$D$2:$D$1009=$A103)*(calc!$E$2:$E$1009=R$3)*calc!$C$2:$C$1009))=0,"No expiry",SUMPRODUCT(MAX((calc!$D$2:$D$1009=$A103)*(calc!$E$2:$E$1009=R$3)*calc!$C$2:$C$1009))))))</f>
      </c>
      <c r="S103" s="19">
        <f>IF(OR($A103="",S$3=""),"",IF(COUNTIFS(calc!$D$2:$D$1009,$A103,calc!$E$2:$E$1009,S$3)=0,"·",IF(COUNTIFS(calc!$D$2:$D$1009,$A103,calc!$E$2:$E$1009,S$3,calc!$F$2:$F$1009,1)&gt;0,"Check date",IF(SUMPRODUCT(MAX((calc!$D$2:$D$1009=$A103)*(calc!$E$2:$E$1009=S$3)*calc!$C$2:$C$1009))=0,"No expiry",SUMPRODUCT(MAX((calc!$D$2:$D$1009=$A103)*(calc!$E$2:$E$1009=S$3)*calc!$C$2:$C$1009))))))</f>
      </c>
      <c r="T103" s="19">
        <f>IF(OR($A103="",T$3=""),"",IF(COUNTIFS(calc!$D$2:$D$1009,$A103,calc!$E$2:$E$1009,T$3)=0,"·",IF(COUNTIFS(calc!$D$2:$D$1009,$A103,calc!$E$2:$E$1009,T$3,calc!$F$2:$F$1009,1)&gt;0,"Check date",IF(SUMPRODUCT(MAX((calc!$D$2:$D$1009=$A103)*(calc!$E$2:$E$1009=T$3)*calc!$C$2:$C$1009))=0,"No expiry",SUMPRODUCT(MAX((calc!$D$2:$D$1009=$A103)*(calc!$E$2:$E$1009=T$3)*calc!$C$2:$C$1009))))))</f>
      </c>
      <c r="U103" s="19">
        <f>IF(OR($A103="",U$3=""),"",IF(COUNTIFS(calc!$D$2:$D$1009,$A103,calc!$E$2:$E$1009,U$3)=0,"·",IF(COUNTIFS(calc!$D$2:$D$1009,$A103,calc!$E$2:$E$1009,U$3,calc!$F$2:$F$1009,1)&gt;0,"Check date",IF(SUMPRODUCT(MAX((calc!$D$2:$D$1009=$A103)*(calc!$E$2:$E$1009=U$3)*calc!$C$2:$C$1009))=0,"No expiry",SUMPRODUCT(MAX((calc!$D$2:$D$1009=$A103)*(calc!$E$2:$E$1009=U$3)*calc!$C$2:$C$1009))))))</f>
      </c>
      <c r="V103" s="19">
        <f>IF(OR($A103="",V$3=""),"",IF(COUNTIFS(calc!$D$2:$D$1009,$A103,calc!$E$2:$E$1009,V$3)=0,"·",IF(COUNTIFS(calc!$D$2:$D$1009,$A103,calc!$E$2:$E$1009,V$3,calc!$F$2:$F$1009,1)&gt;0,"Check date",IF(SUMPRODUCT(MAX((calc!$D$2:$D$1009=$A103)*(calc!$E$2:$E$1009=V$3)*calc!$C$2:$C$1009))=0,"No expiry",SUMPRODUCT(MAX((calc!$D$2:$D$1009=$A103)*(calc!$E$2:$E$1009=V$3)*calc!$C$2:$C$1009))))))</f>
      </c>
      <c r="W103" s="19">
        <f>IF(OR($A103="",W$3=""),"",IF(COUNTIFS(calc!$D$2:$D$1009,$A103,calc!$E$2:$E$1009,W$3)=0,"·",IF(COUNTIFS(calc!$D$2:$D$1009,$A103,calc!$E$2:$E$1009,W$3,calc!$F$2:$F$1009,1)&gt;0,"Check date",IF(SUMPRODUCT(MAX((calc!$D$2:$D$1009=$A103)*(calc!$E$2:$E$1009=W$3)*calc!$C$2:$C$1009))=0,"No expiry",SUMPRODUCT(MAX((calc!$D$2:$D$1009=$A103)*(calc!$E$2:$E$1009=W$3)*calc!$C$2:$C$1009))))))</f>
      </c>
      <c r="X103" s="19">
        <f>IF(OR($A103="",X$3=""),"",IF(COUNTIFS(calc!$D$2:$D$1009,$A103,calc!$E$2:$E$1009,X$3)=0,"·",IF(COUNTIFS(calc!$D$2:$D$1009,$A103,calc!$E$2:$E$1009,X$3,calc!$F$2:$F$1009,1)&gt;0,"Check date",IF(SUMPRODUCT(MAX((calc!$D$2:$D$1009=$A103)*(calc!$E$2:$E$1009=X$3)*calc!$C$2:$C$1009))=0,"No expiry",SUMPRODUCT(MAX((calc!$D$2:$D$1009=$A103)*(calc!$E$2:$E$1009=X$3)*calc!$C$2:$C$1009))))))</f>
      </c>
      <c r="Y103" s="19">
        <f>IF(OR($A103="",Y$3=""),"",IF(COUNTIFS(calc!$D$2:$D$1009,$A103,calc!$E$2:$E$1009,Y$3)=0,"·",IF(COUNTIFS(calc!$D$2:$D$1009,$A103,calc!$E$2:$E$1009,Y$3,calc!$F$2:$F$1009,1)&gt;0,"Check date",IF(SUMPRODUCT(MAX((calc!$D$2:$D$1009=$A103)*(calc!$E$2:$E$1009=Y$3)*calc!$C$2:$C$1009))=0,"No expiry",SUMPRODUCT(MAX((calc!$D$2:$D$1009=$A103)*(calc!$E$2:$E$1009=Y$3)*calc!$C$2:$C$1009))))))</f>
      </c>
      <c r="Z103" s="19">
        <f>IF(OR($A103="",Z$3=""),"",IF(COUNTIFS(calc!$D$2:$D$1009,$A103,calc!$E$2:$E$1009,Z$3)=0,"·",IF(COUNTIFS(calc!$D$2:$D$1009,$A103,calc!$E$2:$E$1009,Z$3,calc!$F$2:$F$1009,1)&gt;0,"Check date",IF(SUMPRODUCT(MAX((calc!$D$2:$D$1009=$A103)*(calc!$E$2:$E$1009=Z$3)*calc!$C$2:$C$1009))=0,"No expiry",SUMPRODUCT(MAX((calc!$D$2:$D$1009=$A103)*(calc!$E$2:$E$1009=Z$3)*calc!$C$2:$C$1009))))))</f>
      </c>
    </row>
  </sheetData>
  <conditionalFormatting sqref="B4:Z103">
    <cfRule type="expression" dxfId="6" priority="1">
      <formula>AND(ISNUMBER(B4),B4&lt;TODAY())</formula>
    </cfRule>
    <cfRule type="expression" dxfId="7" priority="2">
      <formula>AND(ISNUMBER(B4),B4&gt;=TODAY(),B4-TODAY()&lt;=$B$1)</formula>
    </cfRule>
    <cfRule type="expression" dxfId="8" priority="3">
      <formula>AND(ISNUMBER(B4),B4-TODAY()&gt;$B$1)</formula>
    </cfRule>
    <cfRule type="expression" dxfId="9" priority="4">
      <formula>B4="No expiry"</formula>
    </cfRule>
    <cfRule type="expression" dxfId="10" priority="5">
      <formula>B4="Check date"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9"/>
  <sheetFormatPr defaultRowHeight="15" outlineLevelRow="0" outlineLevelCol="0" x14ac:dyDescent="55"/>
  <sheetData>
    <row r="1" spans="1:6" x14ac:dyDescent="0.25">
      <c r="A1" t="s">
        <v>66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</row>
    <row r="2" spans="1:6" x14ac:dyDescent="0.25">
      <c r="A2">
        <f>IF(D2="","",IF(COUNTIF($D$2:D2,D2)=1,MAX($A$1:A1)+1,""))</f>
      </c>
      <c r="B2">
        <f>IF(E2="","",IF(COUNTIF($E$2:E2,E2)=1,MAX($B$1:B1)+1,""))</f>
      </c>
      <c r="C2">
        <f>IF(ISNUMBER(INDEX('List'!$G:$G,ROW())),INDEX('List'!$G:$G,ROW()),0)</f>
      </c>
      <c r="D2">
        <f>INDEX('List'!$A:$A,ROW())&amp;""</f>
      </c>
      <c r="E2">
        <f>INDEX('List'!$D:$D,ROW())&amp;""</f>
      </c>
      <c r="F2">
        <f>IF(ISNUMBER(INDEX('List'!$G:$G,ROW())),0,IF(INDEX('List'!$G:$G,ROW())="",0,1))</f>
      </c>
    </row>
    <row r="3" spans="1:6" x14ac:dyDescent="0.25">
      <c r="A3">
        <f>IF(D3="","",IF(COUNTIF($D$2:D3,D3)=1,MAX($A$1:A2)+1,""))</f>
      </c>
      <c r="B3">
        <f>IF(E3="","",IF(COUNTIF($E$2:E3,E3)=1,MAX($B$1:B2)+1,""))</f>
      </c>
      <c r="C3">
        <f>IF(ISNUMBER(INDEX('List'!$G:$G,ROW())),INDEX('List'!$G:$G,ROW()),0)</f>
      </c>
      <c r="D3">
        <f>INDEX('List'!$A:$A,ROW())&amp;""</f>
      </c>
      <c r="E3">
        <f>INDEX('List'!$D:$D,ROW())&amp;""</f>
      </c>
      <c r="F3">
        <f>IF(ISNUMBER(INDEX('List'!$G:$G,ROW())),0,IF(INDEX('List'!$G:$G,ROW())="",0,1))</f>
      </c>
    </row>
    <row r="4" spans="1:6" x14ac:dyDescent="0.25">
      <c r="A4">
        <f>IF(D4="","",IF(COUNTIF($D$2:D4,D4)=1,MAX($A$1:A3)+1,""))</f>
      </c>
      <c r="B4">
        <f>IF(E4="","",IF(COUNTIF($E$2:E4,E4)=1,MAX($B$1:B3)+1,""))</f>
      </c>
      <c r="C4">
        <f>IF(ISNUMBER(INDEX('List'!$G:$G,ROW())),INDEX('List'!$G:$G,ROW()),0)</f>
      </c>
      <c r="D4">
        <f>INDEX('List'!$A:$A,ROW())&amp;""</f>
      </c>
      <c r="E4">
        <f>INDEX('List'!$D:$D,ROW())&amp;""</f>
      </c>
      <c r="F4">
        <f>IF(ISNUMBER(INDEX('List'!$G:$G,ROW())),0,IF(INDEX('List'!$G:$G,ROW())="",0,1))</f>
      </c>
    </row>
    <row r="5" spans="1:6" x14ac:dyDescent="0.25">
      <c r="A5">
        <f>IF(D5="","",IF(COUNTIF($D$2:D5,D5)=1,MAX($A$1:A4)+1,""))</f>
      </c>
      <c r="B5">
        <f>IF(E5="","",IF(COUNTIF($E$2:E5,E5)=1,MAX($B$1:B4)+1,""))</f>
      </c>
      <c r="C5">
        <f>IF(ISNUMBER(INDEX('List'!$G:$G,ROW())),INDEX('List'!$G:$G,ROW()),0)</f>
      </c>
      <c r="D5">
        <f>INDEX('List'!$A:$A,ROW())&amp;""</f>
      </c>
      <c r="E5">
        <f>INDEX('List'!$D:$D,ROW())&amp;""</f>
      </c>
      <c r="F5">
        <f>IF(ISNUMBER(INDEX('List'!$G:$G,ROW())),0,IF(INDEX('List'!$G:$G,ROW())="",0,1))</f>
      </c>
    </row>
    <row r="6" spans="1:6" x14ac:dyDescent="0.25">
      <c r="A6">
        <f>IF(D6="","",IF(COUNTIF($D$2:D6,D6)=1,MAX($A$1:A5)+1,""))</f>
      </c>
      <c r="B6">
        <f>IF(E6="","",IF(COUNTIF($E$2:E6,E6)=1,MAX($B$1:B5)+1,""))</f>
      </c>
      <c r="C6">
        <f>IF(ISNUMBER(INDEX('List'!$G:$G,ROW())),INDEX('List'!$G:$G,ROW()),0)</f>
      </c>
      <c r="D6">
        <f>INDEX('List'!$A:$A,ROW())&amp;""</f>
      </c>
      <c r="E6">
        <f>INDEX('List'!$D:$D,ROW())&amp;""</f>
      </c>
      <c r="F6">
        <f>IF(ISNUMBER(INDEX('List'!$G:$G,ROW())),0,IF(INDEX('List'!$G:$G,ROW())="",0,1))</f>
      </c>
    </row>
    <row r="7" spans="1:6" x14ac:dyDescent="0.25">
      <c r="A7">
        <f>IF(D7="","",IF(COUNTIF($D$2:D7,D7)=1,MAX($A$1:A6)+1,""))</f>
      </c>
      <c r="B7">
        <f>IF(E7="","",IF(COUNTIF($E$2:E7,E7)=1,MAX($B$1:B6)+1,""))</f>
      </c>
      <c r="C7">
        <f>IF(ISNUMBER(INDEX('List'!$G:$G,ROW())),INDEX('List'!$G:$G,ROW()),0)</f>
      </c>
      <c r="D7">
        <f>INDEX('List'!$A:$A,ROW())&amp;""</f>
      </c>
      <c r="E7">
        <f>INDEX('List'!$D:$D,ROW())&amp;""</f>
      </c>
      <c r="F7">
        <f>IF(ISNUMBER(INDEX('List'!$G:$G,ROW())),0,IF(INDEX('List'!$G:$G,ROW())="",0,1))</f>
      </c>
    </row>
    <row r="8" spans="1:6" x14ac:dyDescent="0.25">
      <c r="A8">
        <f>IF(D8="","",IF(COUNTIF($D$2:D8,D8)=1,MAX($A$1:A7)+1,""))</f>
      </c>
      <c r="B8">
        <f>IF(E8="","",IF(COUNTIF($E$2:E8,E8)=1,MAX($B$1:B7)+1,""))</f>
      </c>
      <c r="C8">
        <f>IF(ISNUMBER(INDEX('List'!$G:$G,ROW())),INDEX('List'!$G:$G,ROW()),0)</f>
      </c>
      <c r="D8">
        <f>INDEX('List'!$A:$A,ROW())&amp;""</f>
      </c>
      <c r="E8">
        <f>INDEX('List'!$D:$D,ROW())&amp;""</f>
      </c>
      <c r="F8">
        <f>IF(ISNUMBER(INDEX('List'!$G:$G,ROW())),0,IF(INDEX('List'!$G:$G,ROW())="",0,1))</f>
      </c>
    </row>
    <row r="9" spans="1:6" x14ac:dyDescent="0.25">
      <c r="A9">
        <f>IF(D9="","",IF(COUNTIF($D$2:D9,D9)=1,MAX($A$1:A8)+1,""))</f>
      </c>
      <c r="B9">
        <f>IF(E9="","",IF(COUNTIF($E$2:E9,E9)=1,MAX($B$1:B8)+1,""))</f>
      </c>
      <c r="C9">
        <f>IF(ISNUMBER(INDEX('List'!$G:$G,ROW())),INDEX('List'!$G:$G,ROW()),0)</f>
      </c>
      <c r="D9">
        <f>INDEX('List'!$A:$A,ROW())&amp;""</f>
      </c>
      <c r="E9">
        <f>INDEX('List'!$D:$D,ROW())&amp;""</f>
      </c>
      <c r="F9">
        <f>IF(ISNUMBER(INDEX('List'!$G:$G,ROW())),0,IF(INDEX('List'!$G:$G,ROW())="",0,1))</f>
      </c>
    </row>
    <row r="10" spans="1:6" x14ac:dyDescent="0.25">
      <c r="A10">
        <f>IF(D10="","",IF(COUNTIF($D$2:D10,D10)=1,MAX($A$1:A9)+1,""))</f>
      </c>
      <c r="B10">
        <f>IF(E10="","",IF(COUNTIF($E$2:E10,E10)=1,MAX($B$1:B9)+1,""))</f>
      </c>
      <c r="C10">
        <f>IF(ISNUMBER(INDEX('List'!$G:$G,ROW())),INDEX('List'!$G:$G,ROW()),0)</f>
      </c>
      <c r="D10">
        <f>INDEX('List'!$A:$A,ROW())&amp;""</f>
      </c>
      <c r="E10">
        <f>INDEX('List'!$D:$D,ROW())&amp;""</f>
      </c>
      <c r="F10">
        <f>IF(ISNUMBER(INDEX('List'!$G:$G,ROW())),0,IF(INDEX('List'!$G:$G,ROW())="",0,1))</f>
      </c>
    </row>
    <row r="11" spans="1:6" x14ac:dyDescent="0.25">
      <c r="A11">
        <f>IF(D11="","",IF(COUNTIF($D$2:D11,D11)=1,MAX($A$1:A10)+1,""))</f>
      </c>
      <c r="B11">
        <f>IF(E11="","",IF(COUNTIF($E$2:E11,E11)=1,MAX($B$1:B10)+1,""))</f>
      </c>
      <c r="C11">
        <f>IF(ISNUMBER(INDEX('List'!$G:$G,ROW())),INDEX('List'!$G:$G,ROW()),0)</f>
      </c>
      <c r="D11">
        <f>INDEX('List'!$A:$A,ROW())&amp;""</f>
      </c>
      <c r="E11">
        <f>INDEX('List'!$D:$D,ROW())&amp;""</f>
      </c>
      <c r="F11">
        <f>IF(ISNUMBER(INDEX('List'!$G:$G,ROW())),0,IF(INDEX('List'!$G:$G,ROW())="",0,1))</f>
      </c>
    </row>
    <row r="12" spans="1:6" x14ac:dyDescent="0.25">
      <c r="A12">
        <f>IF(D12="","",IF(COUNTIF($D$2:D12,D12)=1,MAX($A$1:A11)+1,""))</f>
      </c>
      <c r="B12">
        <f>IF(E12="","",IF(COUNTIF($E$2:E12,E12)=1,MAX($B$1:B11)+1,""))</f>
      </c>
      <c r="C12">
        <f>IF(ISNUMBER(INDEX('List'!$G:$G,ROW())),INDEX('List'!$G:$G,ROW()),0)</f>
      </c>
      <c r="D12">
        <f>INDEX('List'!$A:$A,ROW())&amp;""</f>
      </c>
      <c r="E12">
        <f>INDEX('List'!$D:$D,ROW())&amp;""</f>
      </c>
      <c r="F12">
        <f>IF(ISNUMBER(INDEX('List'!$G:$G,ROW())),0,IF(INDEX('List'!$G:$G,ROW())="",0,1))</f>
      </c>
    </row>
    <row r="13" spans="1:6" x14ac:dyDescent="0.25">
      <c r="A13">
        <f>IF(D13="","",IF(COUNTIF($D$2:D13,D13)=1,MAX($A$1:A12)+1,""))</f>
      </c>
      <c r="B13">
        <f>IF(E13="","",IF(COUNTIF($E$2:E13,E13)=1,MAX($B$1:B12)+1,""))</f>
      </c>
      <c r="C13">
        <f>IF(ISNUMBER(INDEX('List'!$G:$G,ROW())),INDEX('List'!$G:$G,ROW()),0)</f>
      </c>
      <c r="D13">
        <f>INDEX('List'!$A:$A,ROW())&amp;""</f>
      </c>
      <c r="E13">
        <f>INDEX('List'!$D:$D,ROW())&amp;""</f>
      </c>
      <c r="F13">
        <f>IF(ISNUMBER(INDEX('List'!$G:$G,ROW())),0,IF(INDEX('List'!$G:$G,ROW())="",0,1))</f>
      </c>
    </row>
    <row r="14" spans="1:6" x14ac:dyDescent="0.25">
      <c r="A14">
        <f>IF(D14="","",IF(COUNTIF($D$2:D14,D14)=1,MAX($A$1:A13)+1,""))</f>
      </c>
      <c r="B14">
        <f>IF(E14="","",IF(COUNTIF($E$2:E14,E14)=1,MAX($B$1:B13)+1,""))</f>
      </c>
      <c r="C14">
        <f>IF(ISNUMBER(INDEX('List'!$G:$G,ROW())),INDEX('List'!$G:$G,ROW()),0)</f>
      </c>
      <c r="D14">
        <f>INDEX('List'!$A:$A,ROW())&amp;""</f>
      </c>
      <c r="E14">
        <f>INDEX('List'!$D:$D,ROW())&amp;""</f>
      </c>
      <c r="F14">
        <f>IF(ISNUMBER(INDEX('List'!$G:$G,ROW())),0,IF(INDEX('List'!$G:$G,ROW())="",0,1))</f>
      </c>
    </row>
    <row r="15" spans="1:6" x14ac:dyDescent="0.25">
      <c r="A15">
        <f>IF(D15="","",IF(COUNTIF($D$2:D15,D15)=1,MAX($A$1:A14)+1,""))</f>
      </c>
      <c r="B15">
        <f>IF(E15="","",IF(COUNTIF($E$2:E15,E15)=1,MAX($B$1:B14)+1,""))</f>
      </c>
      <c r="C15">
        <f>IF(ISNUMBER(INDEX('List'!$G:$G,ROW())),INDEX('List'!$G:$G,ROW()),0)</f>
      </c>
      <c r="D15">
        <f>INDEX('List'!$A:$A,ROW())&amp;""</f>
      </c>
      <c r="E15">
        <f>INDEX('List'!$D:$D,ROW())&amp;""</f>
      </c>
      <c r="F15">
        <f>IF(ISNUMBER(INDEX('List'!$G:$G,ROW())),0,IF(INDEX('List'!$G:$G,ROW())="",0,1))</f>
      </c>
    </row>
    <row r="16" spans="1:6" x14ac:dyDescent="0.25">
      <c r="A16">
        <f>IF(D16="","",IF(COUNTIF($D$2:D16,D16)=1,MAX($A$1:A15)+1,""))</f>
      </c>
      <c r="B16">
        <f>IF(E16="","",IF(COUNTIF($E$2:E16,E16)=1,MAX($B$1:B15)+1,""))</f>
      </c>
      <c r="C16">
        <f>IF(ISNUMBER(INDEX('List'!$G:$G,ROW())),INDEX('List'!$G:$G,ROW()),0)</f>
      </c>
      <c r="D16">
        <f>INDEX('List'!$A:$A,ROW())&amp;""</f>
      </c>
      <c r="E16">
        <f>INDEX('List'!$D:$D,ROW())&amp;""</f>
      </c>
      <c r="F16">
        <f>IF(ISNUMBER(INDEX('List'!$G:$G,ROW())),0,IF(INDEX('List'!$G:$G,ROW())="",0,1))</f>
      </c>
    </row>
    <row r="17" spans="1:6" x14ac:dyDescent="0.25">
      <c r="A17">
        <f>IF(D17="","",IF(COUNTIF($D$2:D17,D17)=1,MAX($A$1:A16)+1,""))</f>
      </c>
      <c r="B17">
        <f>IF(E17="","",IF(COUNTIF($E$2:E17,E17)=1,MAX($B$1:B16)+1,""))</f>
      </c>
      <c r="C17">
        <f>IF(ISNUMBER(INDEX('List'!$G:$G,ROW())),INDEX('List'!$G:$G,ROW()),0)</f>
      </c>
      <c r="D17">
        <f>INDEX('List'!$A:$A,ROW())&amp;""</f>
      </c>
      <c r="E17">
        <f>INDEX('List'!$D:$D,ROW())&amp;""</f>
      </c>
      <c r="F17">
        <f>IF(ISNUMBER(INDEX('List'!$G:$G,ROW())),0,IF(INDEX('List'!$G:$G,ROW())="",0,1))</f>
      </c>
    </row>
    <row r="18" spans="1:6" x14ac:dyDescent="0.25">
      <c r="A18">
        <f>IF(D18="","",IF(COUNTIF($D$2:D18,D18)=1,MAX($A$1:A17)+1,""))</f>
      </c>
      <c r="B18">
        <f>IF(E18="","",IF(COUNTIF($E$2:E18,E18)=1,MAX($B$1:B17)+1,""))</f>
      </c>
      <c r="C18">
        <f>IF(ISNUMBER(INDEX('List'!$G:$G,ROW())),INDEX('List'!$G:$G,ROW()),0)</f>
      </c>
      <c r="D18">
        <f>INDEX('List'!$A:$A,ROW())&amp;""</f>
      </c>
      <c r="E18">
        <f>INDEX('List'!$D:$D,ROW())&amp;""</f>
      </c>
      <c r="F18">
        <f>IF(ISNUMBER(INDEX('List'!$G:$G,ROW())),0,IF(INDEX('List'!$G:$G,ROW())="",0,1))</f>
      </c>
    </row>
    <row r="19" spans="1:6" x14ac:dyDescent="0.25">
      <c r="A19">
        <f>IF(D19="","",IF(COUNTIF($D$2:D19,D19)=1,MAX($A$1:A18)+1,""))</f>
      </c>
      <c r="B19">
        <f>IF(E19="","",IF(COUNTIF($E$2:E19,E19)=1,MAX($B$1:B18)+1,""))</f>
      </c>
      <c r="C19">
        <f>IF(ISNUMBER(INDEX('List'!$G:$G,ROW())),INDEX('List'!$G:$G,ROW()),0)</f>
      </c>
      <c r="D19">
        <f>INDEX('List'!$A:$A,ROW())&amp;""</f>
      </c>
      <c r="E19">
        <f>INDEX('List'!$D:$D,ROW())&amp;""</f>
      </c>
      <c r="F19">
        <f>IF(ISNUMBER(INDEX('List'!$G:$G,ROW())),0,IF(INDEX('List'!$G:$G,ROW())="",0,1))</f>
      </c>
    </row>
    <row r="20" spans="1:6" x14ac:dyDescent="0.25">
      <c r="A20">
        <f>IF(D20="","",IF(COUNTIF($D$2:D20,D20)=1,MAX($A$1:A19)+1,""))</f>
      </c>
      <c r="B20">
        <f>IF(E20="","",IF(COUNTIF($E$2:E20,E20)=1,MAX($B$1:B19)+1,""))</f>
      </c>
      <c r="C20">
        <f>IF(ISNUMBER(INDEX('List'!$G:$G,ROW())),INDEX('List'!$G:$G,ROW()),0)</f>
      </c>
      <c r="D20">
        <f>INDEX('List'!$A:$A,ROW())&amp;""</f>
      </c>
      <c r="E20">
        <f>INDEX('List'!$D:$D,ROW())&amp;""</f>
      </c>
      <c r="F20">
        <f>IF(ISNUMBER(INDEX('List'!$G:$G,ROW())),0,IF(INDEX('List'!$G:$G,ROW())="",0,1))</f>
      </c>
    </row>
    <row r="21" spans="1:6" x14ac:dyDescent="0.25">
      <c r="A21">
        <f>IF(D21="","",IF(COUNTIF($D$2:D21,D21)=1,MAX($A$1:A20)+1,""))</f>
      </c>
      <c r="B21">
        <f>IF(E21="","",IF(COUNTIF($E$2:E21,E21)=1,MAX($B$1:B20)+1,""))</f>
      </c>
      <c r="C21">
        <f>IF(ISNUMBER(INDEX('List'!$G:$G,ROW())),INDEX('List'!$G:$G,ROW()),0)</f>
      </c>
      <c r="D21">
        <f>INDEX('List'!$A:$A,ROW())&amp;""</f>
      </c>
      <c r="E21">
        <f>INDEX('List'!$D:$D,ROW())&amp;""</f>
      </c>
      <c r="F21">
        <f>IF(ISNUMBER(INDEX('List'!$G:$G,ROW())),0,IF(INDEX('List'!$G:$G,ROW())="",0,1))</f>
      </c>
    </row>
    <row r="22" spans="1:6" x14ac:dyDescent="0.25">
      <c r="A22">
        <f>IF(D22="","",IF(COUNTIF($D$2:D22,D22)=1,MAX($A$1:A21)+1,""))</f>
      </c>
      <c r="B22">
        <f>IF(E22="","",IF(COUNTIF($E$2:E22,E22)=1,MAX($B$1:B21)+1,""))</f>
      </c>
      <c r="C22">
        <f>IF(ISNUMBER(INDEX('List'!$G:$G,ROW())),INDEX('List'!$G:$G,ROW()),0)</f>
      </c>
      <c r="D22">
        <f>INDEX('List'!$A:$A,ROW())&amp;""</f>
      </c>
      <c r="E22">
        <f>INDEX('List'!$D:$D,ROW())&amp;""</f>
      </c>
      <c r="F22">
        <f>IF(ISNUMBER(INDEX('List'!$G:$G,ROW())),0,IF(INDEX('List'!$G:$G,ROW())="",0,1))</f>
      </c>
    </row>
    <row r="23" spans="1:6" x14ac:dyDescent="0.25">
      <c r="A23">
        <f>IF(D23="","",IF(COUNTIF($D$2:D23,D23)=1,MAX($A$1:A22)+1,""))</f>
      </c>
      <c r="B23">
        <f>IF(E23="","",IF(COUNTIF($E$2:E23,E23)=1,MAX($B$1:B22)+1,""))</f>
      </c>
      <c r="C23">
        <f>IF(ISNUMBER(INDEX('List'!$G:$G,ROW())),INDEX('List'!$G:$G,ROW()),0)</f>
      </c>
      <c r="D23">
        <f>INDEX('List'!$A:$A,ROW())&amp;""</f>
      </c>
      <c r="E23">
        <f>INDEX('List'!$D:$D,ROW())&amp;""</f>
      </c>
      <c r="F23">
        <f>IF(ISNUMBER(INDEX('List'!$G:$G,ROW())),0,IF(INDEX('List'!$G:$G,ROW())="",0,1))</f>
      </c>
    </row>
    <row r="24" spans="1:6" x14ac:dyDescent="0.25">
      <c r="A24">
        <f>IF(D24="","",IF(COUNTIF($D$2:D24,D24)=1,MAX($A$1:A23)+1,""))</f>
      </c>
      <c r="B24">
        <f>IF(E24="","",IF(COUNTIF($E$2:E24,E24)=1,MAX($B$1:B23)+1,""))</f>
      </c>
      <c r="C24">
        <f>IF(ISNUMBER(INDEX('List'!$G:$G,ROW())),INDEX('List'!$G:$G,ROW()),0)</f>
      </c>
      <c r="D24">
        <f>INDEX('List'!$A:$A,ROW())&amp;""</f>
      </c>
      <c r="E24">
        <f>INDEX('List'!$D:$D,ROW())&amp;""</f>
      </c>
      <c r="F24">
        <f>IF(ISNUMBER(INDEX('List'!$G:$G,ROW())),0,IF(INDEX('List'!$G:$G,ROW())="",0,1))</f>
      </c>
    </row>
    <row r="25" spans="1:6" x14ac:dyDescent="0.25">
      <c r="A25">
        <f>IF(D25="","",IF(COUNTIF($D$2:D25,D25)=1,MAX($A$1:A24)+1,""))</f>
      </c>
      <c r="B25">
        <f>IF(E25="","",IF(COUNTIF($E$2:E25,E25)=1,MAX($B$1:B24)+1,""))</f>
      </c>
      <c r="C25">
        <f>IF(ISNUMBER(INDEX('List'!$G:$G,ROW())),INDEX('List'!$G:$G,ROW()),0)</f>
      </c>
      <c r="D25">
        <f>INDEX('List'!$A:$A,ROW())&amp;""</f>
      </c>
      <c r="E25">
        <f>INDEX('List'!$D:$D,ROW())&amp;""</f>
      </c>
      <c r="F25">
        <f>IF(ISNUMBER(INDEX('List'!$G:$G,ROW())),0,IF(INDEX('List'!$G:$G,ROW())="",0,1))</f>
      </c>
    </row>
    <row r="26" spans="1:6" x14ac:dyDescent="0.25">
      <c r="A26">
        <f>IF(D26="","",IF(COUNTIF($D$2:D26,D26)=1,MAX($A$1:A25)+1,""))</f>
      </c>
      <c r="B26">
        <f>IF(E26="","",IF(COUNTIF($E$2:E26,E26)=1,MAX($B$1:B25)+1,""))</f>
      </c>
      <c r="C26">
        <f>IF(ISNUMBER(INDEX('List'!$G:$G,ROW())),INDEX('List'!$G:$G,ROW()),0)</f>
      </c>
      <c r="D26">
        <f>INDEX('List'!$A:$A,ROW())&amp;""</f>
      </c>
      <c r="E26">
        <f>INDEX('List'!$D:$D,ROW())&amp;""</f>
      </c>
      <c r="F26">
        <f>IF(ISNUMBER(INDEX('List'!$G:$G,ROW())),0,IF(INDEX('List'!$G:$G,ROW())="",0,1))</f>
      </c>
    </row>
    <row r="27" spans="1:6" x14ac:dyDescent="0.25">
      <c r="A27">
        <f>IF(D27="","",IF(COUNTIF($D$2:D27,D27)=1,MAX($A$1:A26)+1,""))</f>
      </c>
      <c r="B27">
        <f>IF(E27="","",IF(COUNTIF($E$2:E27,E27)=1,MAX($B$1:B26)+1,""))</f>
      </c>
      <c r="C27">
        <f>IF(ISNUMBER(INDEX('List'!$G:$G,ROW())),INDEX('List'!$G:$G,ROW()),0)</f>
      </c>
      <c r="D27">
        <f>INDEX('List'!$A:$A,ROW())&amp;""</f>
      </c>
      <c r="E27">
        <f>INDEX('List'!$D:$D,ROW())&amp;""</f>
      </c>
      <c r="F27">
        <f>IF(ISNUMBER(INDEX('List'!$G:$G,ROW())),0,IF(INDEX('List'!$G:$G,ROW())="",0,1))</f>
      </c>
    </row>
    <row r="28" spans="1:6" x14ac:dyDescent="0.25">
      <c r="A28">
        <f>IF(D28="","",IF(COUNTIF($D$2:D28,D28)=1,MAX($A$1:A27)+1,""))</f>
      </c>
      <c r="B28">
        <f>IF(E28="","",IF(COUNTIF($E$2:E28,E28)=1,MAX($B$1:B27)+1,""))</f>
      </c>
      <c r="C28">
        <f>IF(ISNUMBER(INDEX('List'!$G:$G,ROW())),INDEX('List'!$G:$G,ROW()),0)</f>
      </c>
      <c r="D28">
        <f>INDEX('List'!$A:$A,ROW())&amp;""</f>
      </c>
      <c r="E28">
        <f>INDEX('List'!$D:$D,ROW())&amp;""</f>
      </c>
      <c r="F28">
        <f>IF(ISNUMBER(INDEX('List'!$G:$G,ROW())),0,IF(INDEX('List'!$G:$G,ROW())="",0,1))</f>
      </c>
    </row>
    <row r="29" spans="1:6" x14ac:dyDescent="0.25">
      <c r="A29">
        <f>IF(D29="","",IF(COUNTIF($D$2:D29,D29)=1,MAX($A$1:A28)+1,""))</f>
      </c>
      <c r="B29">
        <f>IF(E29="","",IF(COUNTIF($E$2:E29,E29)=1,MAX($B$1:B28)+1,""))</f>
      </c>
      <c r="C29">
        <f>IF(ISNUMBER(INDEX('List'!$G:$G,ROW())),INDEX('List'!$G:$G,ROW()),0)</f>
      </c>
      <c r="D29">
        <f>INDEX('List'!$A:$A,ROW())&amp;""</f>
      </c>
      <c r="E29">
        <f>INDEX('List'!$D:$D,ROW())&amp;""</f>
      </c>
      <c r="F29">
        <f>IF(ISNUMBER(INDEX('List'!$G:$G,ROW())),0,IF(INDEX('List'!$G:$G,ROW())="",0,1))</f>
      </c>
    </row>
    <row r="30" spans="1:6" x14ac:dyDescent="0.25">
      <c r="A30">
        <f>IF(D30="","",IF(COUNTIF($D$2:D30,D30)=1,MAX($A$1:A29)+1,""))</f>
      </c>
      <c r="B30">
        <f>IF(E30="","",IF(COUNTIF($E$2:E30,E30)=1,MAX($B$1:B29)+1,""))</f>
      </c>
      <c r="C30">
        <f>IF(ISNUMBER(INDEX('List'!$G:$G,ROW())),INDEX('List'!$G:$G,ROW()),0)</f>
      </c>
      <c r="D30">
        <f>INDEX('List'!$A:$A,ROW())&amp;""</f>
      </c>
      <c r="E30">
        <f>INDEX('List'!$D:$D,ROW())&amp;""</f>
      </c>
      <c r="F30">
        <f>IF(ISNUMBER(INDEX('List'!$G:$G,ROW())),0,IF(INDEX('List'!$G:$G,ROW())="",0,1))</f>
      </c>
    </row>
    <row r="31" spans="1:6" x14ac:dyDescent="0.25">
      <c r="A31">
        <f>IF(D31="","",IF(COUNTIF($D$2:D31,D31)=1,MAX($A$1:A30)+1,""))</f>
      </c>
      <c r="B31">
        <f>IF(E31="","",IF(COUNTIF($E$2:E31,E31)=1,MAX($B$1:B30)+1,""))</f>
      </c>
      <c r="C31">
        <f>IF(ISNUMBER(INDEX('List'!$G:$G,ROW())),INDEX('List'!$G:$G,ROW()),0)</f>
      </c>
      <c r="D31">
        <f>INDEX('List'!$A:$A,ROW())&amp;""</f>
      </c>
      <c r="E31">
        <f>INDEX('List'!$D:$D,ROW())&amp;""</f>
      </c>
      <c r="F31">
        <f>IF(ISNUMBER(INDEX('List'!$G:$G,ROW())),0,IF(INDEX('List'!$G:$G,ROW())="",0,1))</f>
      </c>
    </row>
    <row r="32" spans="1:6" x14ac:dyDescent="0.25">
      <c r="A32">
        <f>IF(D32="","",IF(COUNTIF($D$2:D32,D32)=1,MAX($A$1:A31)+1,""))</f>
      </c>
      <c r="B32">
        <f>IF(E32="","",IF(COUNTIF($E$2:E32,E32)=1,MAX($B$1:B31)+1,""))</f>
      </c>
      <c r="C32">
        <f>IF(ISNUMBER(INDEX('List'!$G:$G,ROW())),INDEX('List'!$G:$G,ROW()),0)</f>
      </c>
      <c r="D32">
        <f>INDEX('List'!$A:$A,ROW())&amp;""</f>
      </c>
      <c r="E32">
        <f>INDEX('List'!$D:$D,ROW())&amp;""</f>
      </c>
      <c r="F32">
        <f>IF(ISNUMBER(INDEX('List'!$G:$G,ROW())),0,IF(INDEX('List'!$G:$G,ROW())="",0,1))</f>
      </c>
    </row>
    <row r="33" spans="1:6" x14ac:dyDescent="0.25">
      <c r="A33">
        <f>IF(D33="","",IF(COUNTIF($D$2:D33,D33)=1,MAX($A$1:A32)+1,""))</f>
      </c>
      <c r="B33">
        <f>IF(E33="","",IF(COUNTIF($E$2:E33,E33)=1,MAX($B$1:B32)+1,""))</f>
      </c>
      <c r="C33">
        <f>IF(ISNUMBER(INDEX('List'!$G:$G,ROW())),INDEX('List'!$G:$G,ROW()),0)</f>
      </c>
      <c r="D33">
        <f>INDEX('List'!$A:$A,ROW())&amp;""</f>
      </c>
      <c r="E33">
        <f>INDEX('List'!$D:$D,ROW())&amp;""</f>
      </c>
      <c r="F33">
        <f>IF(ISNUMBER(INDEX('List'!$G:$G,ROW())),0,IF(INDEX('List'!$G:$G,ROW())="",0,1))</f>
      </c>
    </row>
    <row r="34" spans="1:6" x14ac:dyDescent="0.25">
      <c r="A34">
        <f>IF(D34="","",IF(COUNTIF($D$2:D34,D34)=1,MAX($A$1:A33)+1,""))</f>
      </c>
      <c r="B34">
        <f>IF(E34="","",IF(COUNTIF($E$2:E34,E34)=1,MAX($B$1:B33)+1,""))</f>
      </c>
      <c r="C34">
        <f>IF(ISNUMBER(INDEX('List'!$G:$G,ROW())),INDEX('List'!$G:$G,ROW()),0)</f>
      </c>
      <c r="D34">
        <f>INDEX('List'!$A:$A,ROW())&amp;""</f>
      </c>
      <c r="E34">
        <f>INDEX('List'!$D:$D,ROW())&amp;""</f>
      </c>
      <c r="F34">
        <f>IF(ISNUMBER(INDEX('List'!$G:$G,ROW())),0,IF(INDEX('List'!$G:$G,ROW())="",0,1))</f>
      </c>
    </row>
    <row r="35" spans="1:6" x14ac:dyDescent="0.25">
      <c r="A35">
        <f>IF(D35="","",IF(COUNTIF($D$2:D35,D35)=1,MAX($A$1:A34)+1,""))</f>
      </c>
      <c r="B35">
        <f>IF(E35="","",IF(COUNTIF($E$2:E35,E35)=1,MAX($B$1:B34)+1,""))</f>
      </c>
      <c r="C35">
        <f>IF(ISNUMBER(INDEX('List'!$G:$G,ROW())),INDEX('List'!$G:$G,ROW()),0)</f>
      </c>
      <c r="D35">
        <f>INDEX('List'!$A:$A,ROW())&amp;""</f>
      </c>
      <c r="E35">
        <f>INDEX('List'!$D:$D,ROW())&amp;""</f>
      </c>
      <c r="F35">
        <f>IF(ISNUMBER(INDEX('List'!$G:$G,ROW())),0,IF(INDEX('List'!$G:$G,ROW())="",0,1))</f>
      </c>
    </row>
    <row r="36" spans="1:6" x14ac:dyDescent="0.25">
      <c r="A36">
        <f>IF(D36="","",IF(COUNTIF($D$2:D36,D36)=1,MAX($A$1:A35)+1,""))</f>
      </c>
      <c r="B36">
        <f>IF(E36="","",IF(COUNTIF($E$2:E36,E36)=1,MAX($B$1:B35)+1,""))</f>
      </c>
      <c r="C36">
        <f>IF(ISNUMBER(INDEX('List'!$G:$G,ROW())),INDEX('List'!$G:$G,ROW()),0)</f>
      </c>
      <c r="D36">
        <f>INDEX('List'!$A:$A,ROW())&amp;""</f>
      </c>
      <c r="E36">
        <f>INDEX('List'!$D:$D,ROW())&amp;""</f>
      </c>
      <c r="F36">
        <f>IF(ISNUMBER(INDEX('List'!$G:$G,ROW())),0,IF(INDEX('List'!$G:$G,ROW())="",0,1))</f>
      </c>
    </row>
    <row r="37" spans="1:6" x14ac:dyDescent="0.25">
      <c r="A37">
        <f>IF(D37="","",IF(COUNTIF($D$2:D37,D37)=1,MAX($A$1:A36)+1,""))</f>
      </c>
      <c r="B37">
        <f>IF(E37="","",IF(COUNTIF($E$2:E37,E37)=1,MAX($B$1:B36)+1,""))</f>
      </c>
      <c r="C37">
        <f>IF(ISNUMBER(INDEX('List'!$G:$G,ROW())),INDEX('List'!$G:$G,ROW()),0)</f>
      </c>
      <c r="D37">
        <f>INDEX('List'!$A:$A,ROW())&amp;""</f>
      </c>
      <c r="E37">
        <f>INDEX('List'!$D:$D,ROW())&amp;""</f>
      </c>
      <c r="F37">
        <f>IF(ISNUMBER(INDEX('List'!$G:$G,ROW())),0,IF(INDEX('List'!$G:$G,ROW())="",0,1))</f>
      </c>
    </row>
    <row r="38" spans="1:6" x14ac:dyDescent="0.25">
      <c r="A38">
        <f>IF(D38="","",IF(COUNTIF($D$2:D38,D38)=1,MAX($A$1:A37)+1,""))</f>
      </c>
      <c r="B38">
        <f>IF(E38="","",IF(COUNTIF($E$2:E38,E38)=1,MAX($B$1:B37)+1,""))</f>
      </c>
      <c r="C38">
        <f>IF(ISNUMBER(INDEX('List'!$G:$G,ROW())),INDEX('List'!$G:$G,ROW()),0)</f>
      </c>
      <c r="D38">
        <f>INDEX('List'!$A:$A,ROW())&amp;""</f>
      </c>
      <c r="E38">
        <f>INDEX('List'!$D:$D,ROW())&amp;""</f>
      </c>
      <c r="F38">
        <f>IF(ISNUMBER(INDEX('List'!$G:$G,ROW())),0,IF(INDEX('List'!$G:$G,ROW())="",0,1))</f>
      </c>
    </row>
    <row r="39" spans="1:6" x14ac:dyDescent="0.25">
      <c r="A39">
        <f>IF(D39="","",IF(COUNTIF($D$2:D39,D39)=1,MAX($A$1:A38)+1,""))</f>
      </c>
      <c r="B39">
        <f>IF(E39="","",IF(COUNTIF($E$2:E39,E39)=1,MAX($B$1:B38)+1,""))</f>
      </c>
      <c r="C39">
        <f>IF(ISNUMBER(INDEX('List'!$G:$G,ROW())),INDEX('List'!$G:$G,ROW()),0)</f>
      </c>
      <c r="D39">
        <f>INDEX('List'!$A:$A,ROW())&amp;""</f>
      </c>
      <c r="E39">
        <f>INDEX('List'!$D:$D,ROW())&amp;""</f>
      </c>
      <c r="F39">
        <f>IF(ISNUMBER(INDEX('List'!$G:$G,ROW())),0,IF(INDEX('List'!$G:$G,ROW())="",0,1))</f>
      </c>
    </row>
    <row r="40" spans="1:6" x14ac:dyDescent="0.25">
      <c r="A40">
        <f>IF(D40="","",IF(COUNTIF($D$2:D40,D40)=1,MAX($A$1:A39)+1,""))</f>
      </c>
      <c r="B40">
        <f>IF(E40="","",IF(COUNTIF($E$2:E40,E40)=1,MAX($B$1:B39)+1,""))</f>
      </c>
      <c r="C40">
        <f>IF(ISNUMBER(INDEX('List'!$G:$G,ROW())),INDEX('List'!$G:$G,ROW()),0)</f>
      </c>
      <c r="D40">
        <f>INDEX('List'!$A:$A,ROW())&amp;""</f>
      </c>
      <c r="E40">
        <f>INDEX('List'!$D:$D,ROW())&amp;""</f>
      </c>
      <c r="F40">
        <f>IF(ISNUMBER(INDEX('List'!$G:$G,ROW())),0,IF(INDEX('List'!$G:$G,ROW())="",0,1))</f>
      </c>
    </row>
    <row r="41" spans="1:6" x14ac:dyDescent="0.25">
      <c r="A41">
        <f>IF(D41="","",IF(COUNTIF($D$2:D41,D41)=1,MAX($A$1:A40)+1,""))</f>
      </c>
      <c r="B41">
        <f>IF(E41="","",IF(COUNTIF($E$2:E41,E41)=1,MAX($B$1:B40)+1,""))</f>
      </c>
      <c r="C41">
        <f>IF(ISNUMBER(INDEX('List'!$G:$G,ROW())),INDEX('List'!$G:$G,ROW()),0)</f>
      </c>
      <c r="D41">
        <f>INDEX('List'!$A:$A,ROW())&amp;""</f>
      </c>
      <c r="E41">
        <f>INDEX('List'!$D:$D,ROW())&amp;""</f>
      </c>
      <c r="F41">
        <f>IF(ISNUMBER(INDEX('List'!$G:$G,ROW())),0,IF(INDEX('List'!$G:$G,ROW())="",0,1))</f>
      </c>
    </row>
    <row r="42" spans="1:6" x14ac:dyDescent="0.25">
      <c r="A42">
        <f>IF(D42="","",IF(COUNTIF($D$2:D42,D42)=1,MAX($A$1:A41)+1,""))</f>
      </c>
      <c r="B42">
        <f>IF(E42="","",IF(COUNTIF($E$2:E42,E42)=1,MAX($B$1:B41)+1,""))</f>
      </c>
      <c r="C42">
        <f>IF(ISNUMBER(INDEX('List'!$G:$G,ROW())),INDEX('List'!$G:$G,ROW()),0)</f>
      </c>
      <c r="D42">
        <f>INDEX('List'!$A:$A,ROW())&amp;""</f>
      </c>
      <c r="E42">
        <f>INDEX('List'!$D:$D,ROW())&amp;""</f>
      </c>
      <c r="F42">
        <f>IF(ISNUMBER(INDEX('List'!$G:$G,ROW())),0,IF(INDEX('List'!$G:$G,ROW())="",0,1))</f>
      </c>
    </row>
    <row r="43" spans="1:6" x14ac:dyDescent="0.25">
      <c r="A43">
        <f>IF(D43="","",IF(COUNTIF($D$2:D43,D43)=1,MAX($A$1:A42)+1,""))</f>
      </c>
      <c r="B43">
        <f>IF(E43="","",IF(COUNTIF($E$2:E43,E43)=1,MAX($B$1:B42)+1,""))</f>
      </c>
      <c r="C43">
        <f>IF(ISNUMBER(INDEX('List'!$G:$G,ROW())),INDEX('List'!$G:$G,ROW()),0)</f>
      </c>
      <c r="D43">
        <f>INDEX('List'!$A:$A,ROW())&amp;""</f>
      </c>
      <c r="E43">
        <f>INDEX('List'!$D:$D,ROW())&amp;""</f>
      </c>
      <c r="F43">
        <f>IF(ISNUMBER(INDEX('List'!$G:$G,ROW())),0,IF(INDEX('List'!$G:$G,ROW())="",0,1))</f>
      </c>
    </row>
    <row r="44" spans="1:6" x14ac:dyDescent="0.25">
      <c r="A44">
        <f>IF(D44="","",IF(COUNTIF($D$2:D44,D44)=1,MAX($A$1:A43)+1,""))</f>
      </c>
      <c r="B44">
        <f>IF(E44="","",IF(COUNTIF($E$2:E44,E44)=1,MAX($B$1:B43)+1,""))</f>
      </c>
      <c r="C44">
        <f>IF(ISNUMBER(INDEX('List'!$G:$G,ROW())),INDEX('List'!$G:$G,ROW()),0)</f>
      </c>
      <c r="D44">
        <f>INDEX('List'!$A:$A,ROW())&amp;""</f>
      </c>
      <c r="E44">
        <f>INDEX('List'!$D:$D,ROW())&amp;""</f>
      </c>
      <c r="F44">
        <f>IF(ISNUMBER(INDEX('List'!$G:$G,ROW())),0,IF(INDEX('List'!$G:$G,ROW())="",0,1))</f>
      </c>
    </row>
    <row r="45" spans="1:6" x14ac:dyDescent="0.25">
      <c r="A45">
        <f>IF(D45="","",IF(COUNTIF($D$2:D45,D45)=1,MAX($A$1:A44)+1,""))</f>
      </c>
      <c r="B45">
        <f>IF(E45="","",IF(COUNTIF($E$2:E45,E45)=1,MAX($B$1:B44)+1,""))</f>
      </c>
      <c r="C45">
        <f>IF(ISNUMBER(INDEX('List'!$G:$G,ROW())),INDEX('List'!$G:$G,ROW()),0)</f>
      </c>
      <c r="D45">
        <f>INDEX('List'!$A:$A,ROW())&amp;""</f>
      </c>
      <c r="E45">
        <f>INDEX('List'!$D:$D,ROW())&amp;""</f>
      </c>
      <c r="F45">
        <f>IF(ISNUMBER(INDEX('List'!$G:$G,ROW())),0,IF(INDEX('List'!$G:$G,ROW())="",0,1))</f>
      </c>
    </row>
    <row r="46" spans="1:6" x14ac:dyDescent="0.25">
      <c r="A46">
        <f>IF(D46="","",IF(COUNTIF($D$2:D46,D46)=1,MAX($A$1:A45)+1,""))</f>
      </c>
      <c r="B46">
        <f>IF(E46="","",IF(COUNTIF($E$2:E46,E46)=1,MAX($B$1:B45)+1,""))</f>
      </c>
      <c r="C46">
        <f>IF(ISNUMBER(INDEX('List'!$G:$G,ROW())),INDEX('List'!$G:$G,ROW()),0)</f>
      </c>
      <c r="D46">
        <f>INDEX('List'!$A:$A,ROW())&amp;""</f>
      </c>
      <c r="E46">
        <f>INDEX('List'!$D:$D,ROW())&amp;""</f>
      </c>
      <c r="F46">
        <f>IF(ISNUMBER(INDEX('List'!$G:$G,ROW())),0,IF(INDEX('List'!$G:$G,ROW())="",0,1))</f>
      </c>
    </row>
    <row r="47" spans="1:6" x14ac:dyDescent="0.25">
      <c r="A47">
        <f>IF(D47="","",IF(COUNTIF($D$2:D47,D47)=1,MAX($A$1:A46)+1,""))</f>
      </c>
      <c r="B47">
        <f>IF(E47="","",IF(COUNTIF($E$2:E47,E47)=1,MAX($B$1:B46)+1,""))</f>
      </c>
      <c r="C47">
        <f>IF(ISNUMBER(INDEX('List'!$G:$G,ROW())),INDEX('List'!$G:$G,ROW()),0)</f>
      </c>
      <c r="D47">
        <f>INDEX('List'!$A:$A,ROW())&amp;""</f>
      </c>
      <c r="E47">
        <f>INDEX('List'!$D:$D,ROW())&amp;""</f>
      </c>
      <c r="F47">
        <f>IF(ISNUMBER(INDEX('List'!$G:$G,ROW())),0,IF(INDEX('List'!$G:$G,ROW())="",0,1))</f>
      </c>
    </row>
    <row r="48" spans="1:6" x14ac:dyDescent="0.25">
      <c r="A48">
        <f>IF(D48="","",IF(COUNTIF($D$2:D48,D48)=1,MAX($A$1:A47)+1,""))</f>
      </c>
      <c r="B48">
        <f>IF(E48="","",IF(COUNTIF($E$2:E48,E48)=1,MAX($B$1:B47)+1,""))</f>
      </c>
      <c r="C48">
        <f>IF(ISNUMBER(INDEX('List'!$G:$G,ROW())),INDEX('List'!$G:$G,ROW()),0)</f>
      </c>
      <c r="D48">
        <f>INDEX('List'!$A:$A,ROW())&amp;""</f>
      </c>
      <c r="E48">
        <f>INDEX('List'!$D:$D,ROW())&amp;""</f>
      </c>
      <c r="F48">
        <f>IF(ISNUMBER(INDEX('List'!$G:$G,ROW())),0,IF(INDEX('List'!$G:$G,ROW())="",0,1))</f>
      </c>
    </row>
    <row r="49" spans="1:6" x14ac:dyDescent="0.25">
      <c r="A49">
        <f>IF(D49="","",IF(COUNTIF($D$2:D49,D49)=1,MAX($A$1:A48)+1,""))</f>
      </c>
      <c r="B49">
        <f>IF(E49="","",IF(COUNTIF($E$2:E49,E49)=1,MAX($B$1:B48)+1,""))</f>
      </c>
      <c r="C49">
        <f>IF(ISNUMBER(INDEX('List'!$G:$G,ROW())),INDEX('List'!$G:$G,ROW()),0)</f>
      </c>
      <c r="D49">
        <f>INDEX('List'!$A:$A,ROW())&amp;""</f>
      </c>
      <c r="E49">
        <f>INDEX('List'!$D:$D,ROW())&amp;""</f>
      </c>
      <c r="F49">
        <f>IF(ISNUMBER(INDEX('List'!$G:$G,ROW())),0,IF(INDEX('List'!$G:$G,ROW())="",0,1))</f>
      </c>
    </row>
    <row r="50" spans="1:6" x14ac:dyDescent="0.25">
      <c r="A50">
        <f>IF(D50="","",IF(COUNTIF($D$2:D50,D50)=1,MAX($A$1:A49)+1,""))</f>
      </c>
      <c r="B50">
        <f>IF(E50="","",IF(COUNTIF($E$2:E50,E50)=1,MAX($B$1:B49)+1,""))</f>
      </c>
      <c r="C50">
        <f>IF(ISNUMBER(INDEX('List'!$G:$G,ROW())),INDEX('List'!$G:$G,ROW()),0)</f>
      </c>
      <c r="D50">
        <f>INDEX('List'!$A:$A,ROW())&amp;""</f>
      </c>
      <c r="E50">
        <f>INDEX('List'!$D:$D,ROW())&amp;""</f>
      </c>
      <c r="F50">
        <f>IF(ISNUMBER(INDEX('List'!$G:$G,ROW())),0,IF(INDEX('List'!$G:$G,ROW())="",0,1))</f>
      </c>
    </row>
    <row r="51" spans="1:6" x14ac:dyDescent="0.25">
      <c r="A51">
        <f>IF(D51="","",IF(COUNTIF($D$2:D51,D51)=1,MAX($A$1:A50)+1,""))</f>
      </c>
      <c r="B51">
        <f>IF(E51="","",IF(COUNTIF($E$2:E51,E51)=1,MAX($B$1:B50)+1,""))</f>
      </c>
      <c r="C51">
        <f>IF(ISNUMBER(INDEX('List'!$G:$G,ROW())),INDEX('List'!$G:$G,ROW()),0)</f>
      </c>
      <c r="D51">
        <f>INDEX('List'!$A:$A,ROW())&amp;""</f>
      </c>
      <c r="E51">
        <f>INDEX('List'!$D:$D,ROW())&amp;""</f>
      </c>
      <c r="F51">
        <f>IF(ISNUMBER(INDEX('List'!$G:$G,ROW())),0,IF(INDEX('List'!$G:$G,ROW())="",0,1))</f>
      </c>
    </row>
    <row r="52" spans="1:6" x14ac:dyDescent="0.25">
      <c r="A52">
        <f>IF(D52="","",IF(COUNTIF($D$2:D52,D52)=1,MAX($A$1:A51)+1,""))</f>
      </c>
      <c r="B52">
        <f>IF(E52="","",IF(COUNTIF($E$2:E52,E52)=1,MAX($B$1:B51)+1,""))</f>
      </c>
      <c r="C52">
        <f>IF(ISNUMBER(INDEX('List'!$G:$G,ROW())),INDEX('List'!$G:$G,ROW()),0)</f>
      </c>
      <c r="D52">
        <f>INDEX('List'!$A:$A,ROW())&amp;""</f>
      </c>
      <c r="E52">
        <f>INDEX('List'!$D:$D,ROW())&amp;""</f>
      </c>
      <c r="F52">
        <f>IF(ISNUMBER(INDEX('List'!$G:$G,ROW())),0,IF(INDEX('List'!$G:$G,ROW())="",0,1))</f>
      </c>
    </row>
    <row r="53" spans="1:6" x14ac:dyDescent="0.25">
      <c r="A53">
        <f>IF(D53="","",IF(COUNTIF($D$2:D53,D53)=1,MAX($A$1:A52)+1,""))</f>
      </c>
      <c r="B53">
        <f>IF(E53="","",IF(COUNTIF($E$2:E53,E53)=1,MAX($B$1:B52)+1,""))</f>
      </c>
      <c r="C53">
        <f>IF(ISNUMBER(INDEX('List'!$G:$G,ROW())),INDEX('List'!$G:$G,ROW()),0)</f>
      </c>
      <c r="D53">
        <f>INDEX('List'!$A:$A,ROW())&amp;""</f>
      </c>
      <c r="E53">
        <f>INDEX('List'!$D:$D,ROW())&amp;""</f>
      </c>
      <c r="F53">
        <f>IF(ISNUMBER(INDEX('List'!$G:$G,ROW())),0,IF(INDEX('List'!$G:$G,ROW())="",0,1))</f>
      </c>
    </row>
    <row r="54" spans="1:6" x14ac:dyDescent="0.25">
      <c r="A54">
        <f>IF(D54="","",IF(COUNTIF($D$2:D54,D54)=1,MAX($A$1:A53)+1,""))</f>
      </c>
      <c r="B54">
        <f>IF(E54="","",IF(COUNTIF($E$2:E54,E54)=1,MAX($B$1:B53)+1,""))</f>
      </c>
      <c r="C54">
        <f>IF(ISNUMBER(INDEX('List'!$G:$G,ROW())),INDEX('List'!$G:$G,ROW()),0)</f>
      </c>
      <c r="D54">
        <f>INDEX('List'!$A:$A,ROW())&amp;""</f>
      </c>
      <c r="E54">
        <f>INDEX('List'!$D:$D,ROW())&amp;""</f>
      </c>
      <c r="F54">
        <f>IF(ISNUMBER(INDEX('List'!$G:$G,ROW())),0,IF(INDEX('List'!$G:$G,ROW())="",0,1))</f>
      </c>
    </row>
    <row r="55" spans="1:6" x14ac:dyDescent="0.25">
      <c r="A55">
        <f>IF(D55="","",IF(COUNTIF($D$2:D55,D55)=1,MAX($A$1:A54)+1,""))</f>
      </c>
      <c r="B55">
        <f>IF(E55="","",IF(COUNTIF($E$2:E55,E55)=1,MAX($B$1:B54)+1,""))</f>
      </c>
      <c r="C55">
        <f>IF(ISNUMBER(INDEX('List'!$G:$G,ROW())),INDEX('List'!$G:$G,ROW()),0)</f>
      </c>
      <c r="D55">
        <f>INDEX('List'!$A:$A,ROW())&amp;""</f>
      </c>
      <c r="E55">
        <f>INDEX('List'!$D:$D,ROW())&amp;""</f>
      </c>
      <c r="F55">
        <f>IF(ISNUMBER(INDEX('List'!$G:$G,ROW())),0,IF(INDEX('List'!$G:$G,ROW())="",0,1))</f>
      </c>
    </row>
    <row r="56" spans="1:6" x14ac:dyDescent="0.25">
      <c r="A56">
        <f>IF(D56="","",IF(COUNTIF($D$2:D56,D56)=1,MAX($A$1:A55)+1,""))</f>
      </c>
      <c r="B56">
        <f>IF(E56="","",IF(COUNTIF($E$2:E56,E56)=1,MAX($B$1:B55)+1,""))</f>
      </c>
      <c r="C56">
        <f>IF(ISNUMBER(INDEX('List'!$G:$G,ROW())),INDEX('List'!$G:$G,ROW()),0)</f>
      </c>
      <c r="D56">
        <f>INDEX('List'!$A:$A,ROW())&amp;""</f>
      </c>
      <c r="E56">
        <f>INDEX('List'!$D:$D,ROW())&amp;""</f>
      </c>
      <c r="F56">
        <f>IF(ISNUMBER(INDEX('List'!$G:$G,ROW())),0,IF(INDEX('List'!$G:$G,ROW())="",0,1))</f>
      </c>
    </row>
    <row r="57" spans="1:6" x14ac:dyDescent="0.25">
      <c r="A57">
        <f>IF(D57="","",IF(COUNTIF($D$2:D57,D57)=1,MAX($A$1:A56)+1,""))</f>
      </c>
      <c r="B57">
        <f>IF(E57="","",IF(COUNTIF($E$2:E57,E57)=1,MAX($B$1:B56)+1,""))</f>
      </c>
      <c r="C57">
        <f>IF(ISNUMBER(INDEX('List'!$G:$G,ROW())),INDEX('List'!$G:$G,ROW()),0)</f>
      </c>
      <c r="D57">
        <f>INDEX('List'!$A:$A,ROW())&amp;""</f>
      </c>
      <c r="E57">
        <f>INDEX('List'!$D:$D,ROW())&amp;""</f>
      </c>
      <c r="F57">
        <f>IF(ISNUMBER(INDEX('List'!$G:$G,ROW())),0,IF(INDEX('List'!$G:$G,ROW())="",0,1))</f>
      </c>
    </row>
    <row r="58" spans="1:6" x14ac:dyDescent="0.25">
      <c r="A58">
        <f>IF(D58="","",IF(COUNTIF($D$2:D58,D58)=1,MAX($A$1:A57)+1,""))</f>
      </c>
      <c r="B58">
        <f>IF(E58="","",IF(COUNTIF($E$2:E58,E58)=1,MAX($B$1:B57)+1,""))</f>
      </c>
      <c r="C58">
        <f>IF(ISNUMBER(INDEX('List'!$G:$G,ROW())),INDEX('List'!$G:$G,ROW()),0)</f>
      </c>
      <c r="D58">
        <f>INDEX('List'!$A:$A,ROW())&amp;""</f>
      </c>
      <c r="E58">
        <f>INDEX('List'!$D:$D,ROW())&amp;""</f>
      </c>
      <c r="F58">
        <f>IF(ISNUMBER(INDEX('List'!$G:$G,ROW())),0,IF(INDEX('List'!$G:$G,ROW())="",0,1))</f>
      </c>
    </row>
    <row r="59" spans="1:6" x14ac:dyDescent="0.25">
      <c r="A59">
        <f>IF(D59="","",IF(COUNTIF($D$2:D59,D59)=1,MAX($A$1:A58)+1,""))</f>
      </c>
      <c r="B59">
        <f>IF(E59="","",IF(COUNTIF($E$2:E59,E59)=1,MAX($B$1:B58)+1,""))</f>
      </c>
      <c r="C59">
        <f>IF(ISNUMBER(INDEX('List'!$G:$G,ROW())),INDEX('List'!$G:$G,ROW()),0)</f>
      </c>
      <c r="D59">
        <f>INDEX('List'!$A:$A,ROW())&amp;""</f>
      </c>
      <c r="E59">
        <f>INDEX('List'!$D:$D,ROW())&amp;""</f>
      </c>
      <c r="F59">
        <f>IF(ISNUMBER(INDEX('List'!$G:$G,ROW())),0,IF(INDEX('List'!$G:$G,ROW())="",0,1))</f>
      </c>
    </row>
    <row r="60" spans="1:6" x14ac:dyDescent="0.25">
      <c r="A60">
        <f>IF(D60="","",IF(COUNTIF($D$2:D60,D60)=1,MAX($A$1:A59)+1,""))</f>
      </c>
      <c r="B60">
        <f>IF(E60="","",IF(COUNTIF($E$2:E60,E60)=1,MAX($B$1:B59)+1,""))</f>
      </c>
      <c r="C60">
        <f>IF(ISNUMBER(INDEX('List'!$G:$G,ROW())),INDEX('List'!$G:$G,ROW()),0)</f>
      </c>
      <c r="D60">
        <f>INDEX('List'!$A:$A,ROW())&amp;""</f>
      </c>
      <c r="E60">
        <f>INDEX('List'!$D:$D,ROW())&amp;""</f>
      </c>
      <c r="F60">
        <f>IF(ISNUMBER(INDEX('List'!$G:$G,ROW())),0,IF(INDEX('List'!$G:$G,ROW())="",0,1))</f>
      </c>
    </row>
    <row r="61" spans="1:6" x14ac:dyDescent="0.25">
      <c r="A61">
        <f>IF(D61="","",IF(COUNTIF($D$2:D61,D61)=1,MAX($A$1:A60)+1,""))</f>
      </c>
      <c r="B61">
        <f>IF(E61="","",IF(COUNTIF($E$2:E61,E61)=1,MAX($B$1:B60)+1,""))</f>
      </c>
      <c r="C61">
        <f>IF(ISNUMBER(INDEX('List'!$G:$G,ROW())),INDEX('List'!$G:$G,ROW()),0)</f>
      </c>
      <c r="D61">
        <f>INDEX('List'!$A:$A,ROW())&amp;""</f>
      </c>
      <c r="E61">
        <f>INDEX('List'!$D:$D,ROW())&amp;""</f>
      </c>
      <c r="F61">
        <f>IF(ISNUMBER(INDEX('List'!$G:$G,ROW())),0,IF(INDEX('List'!$G:$G,ROW())="",0,1))</f>
      </c>
    </row>
    <row r="62" spans="1:6" x14ac:dyDescent="0.25">
      <c r="A62">
        <f>IF(D62="","",IF(COUNTIF($D$2:D62,D62)=1,MAX($A$1:A61)+1,""))</f>
      </c>
      <c r="B62">
        <f>IF(E62="","",IF(COUNTIF($E$2:E62,E62)=1,MAX($B$1:B61)+1,""))</f>
      </c>
      <c r="C62">
        <f>IF(ISNUMBER(INDEX('List'!$G:$G,ROW())),INDEX('List'!$G:$G,ROW()),0)</f>
      </c>
      <c r="D62">
        <f>INDEX('List'!$A:$A,ROW())&amp;""</f>
      </c>
      <c r="E62">
        <f>INDEX('List'!$D:$D,ROW())&amp;""</f>
      </c>
      <c r="F62">
        <f>IF(ISNUMBER(INDEX('List'!$G:$G,ROW())),0,IF(INDEX('List'!$G:$G,ROW())="",0,1))</f>
      </c>
    </row>
    <row r="63" spans="1:6" x14ac:dyDescent="0.25">
      <c r="A63">
        <f>IF(D63="","",IF(COUNTIF($D$2:D63,D63)=1,MAX($A$1:A62)+1,""))</f>
      </c>
      <c r="B63">
        <f>IF(E63="","",IF(COUNTIF($E$2:E63,E63)=1,MAX($B$1:B62)+1,""))</f>
      </c>
      <c r="C63">
        <f>IF(ISNUMBER(INDEX('List'!$G:$G,ROW())),INDEX('List'!$G:$G,ROW()),0)</f>
      </c>
      <c r="D63">
        <f>INDEX('List'!$A:$A,ROW())&amp;""</f>
      </c>
      <c r="E63">
        <f>INDEX('List'!$D:$D,ROW())&amp;""</f>
      </c>
      <c r="F63">
        <f>IF(ISNUMBER(INDEX('List'!$G:$G,ROW())),0,IF(INDEX('List'!$G:$G,ROW())="",0,1))</f>
      </c>
    </row>
    <row r="64" spans="1:6" x14ac:dyDescent="0.25">
      <c r="A64">
        <f>IF(D64="","",IF(COUNTIF($D$2:D64,D64)=1,MAX($A$1:A63)+1,""))</f>
      </c>
      <c r="B64">
        <f>IF(E64="","",IF(COUNTIF($E$2:E64,E64)=1,MAX($B$1:B63)+1,""))</f>
      </c>
      <c r="C64">
        <f>IF(ISNUMBER(INDEX('List'!$G:$G,ROW())),INDEX('List'!$G:$G,ROW()),0)</f>
      </c>
      <c r="D64">
        <f>INDEX('List'!$A:$A,ROW())&amp;""</f>
      </c>
      <c r="E64">
        <f>INDEX('List'!$D:$D,ROW())&amp;""</f>
      </c>
      <c r="F64">
        <f>IF(ISNUMBER(INDEX('List'!$G:$G,ROW())),0,IF(INDEX('List'!$G:$G,ROW())="",0,1))</f>
      </c>
    </row>
    <row r="65" spans="1:6" x14ac:dyDescent="0.25">
      <c r="A65">
        <f>IF(D65="","",IF(COUNTIF($D$2:D65,D65)=1,MAX($A$1:A64)+1,""))</f>
      </c>
      <c r="B65">
        <f>IF(E65="","",IF(COUNTIF($E$2:E65,E65)=1,MAX($B$1:B64)+1,""))</f>
      </c>
      <c r="C65">
        <f>IF(ISNUMBER(INDEX('List'!$G:$G,ROW())),INDEX('List'!$G:$G,ROW()),0)</f>
      </c>
      <c r="D65">
        <f>INDEX('List'!$A:$A,ROW())&amp;""</f>
      </c>
      <c r="E65">
        <f>INDEX('List'!$D:$D,ROW())&amp;""</f>
      </c>
      <c r="F65">
        <f>IF(ISNUMBER(INDEX('List'!$G:$G,ROW())),0,IF(INDEX('List'!$G:$G,ROW())="",0,1))</f>
      </c>
    </row>
    <row r="66" spans="1:6" x14ac:dyDescent="0.25">
      <c r="A66">
        <f>IF(D66="","",IF(COUNTIF($D$2:D66,D66)=1,MAX($A$1:A65)+1,""))</f>
      </c>
      <c r="B66">
        <f>IF(E66="","",IF(COUNTIF($E$2:E66,E66)=1,MAX($B$1:B65)+1,""))</f>
      </c>
      <c r="C66">
        <f>IF(ISNUMBER(INDEX('List'!$G:$G,ROW())),INDEX('List'!$G:$G,ROW()),0)</f>
      </c>
      <c r="D66">
        <f>INDEX('List'!$A:$A,ROW())&amp;""</f>
      </c>
      <c r="E66">
        <f>INDEX('List'!$D:$D,ROW())&amp;""</f>
      </c>
      <c r="F66">
        <f>IF(ISNUMBER(INDEX('List'!$G:$G,ROW())),0,IF(INDEX('List'!$G:$G,ROW())="",0,1))</f>
      </c>
    </row>
    <row r="67" spans="1:6" x14ac:dyDescent="0.25">
      <c r="A67">
        <f>IF(D67="","",IF(COUNTIF($D$2:D67,D67)=1,MAX($A$1:A66)+1,""))</f>
      </c>
      <c r="B67">
        <f>IF(E67="","",IF(COUNTIF($E$2:E67,E67)=1,MAX($B$1:B66)+1,""))</f>
      </c>
      <c r="C67">
        <f>IF(ISNUMBER(INDEX('List'!$G:$G,ROW())),INDEX('List'!$G:$G,ROW()),0)</f>
      </c>
      <c r="D67">
        <f>INDEX('List'!$A:$A,ROW())&amp;""</f>
      </c>
      <c r="E67">
        <f>INDEX('List'!$D:$D,ROW())&amp;""</f>
      </c>
      <c r="F67">
        <f>IF(ISNUMBER(INDEX('List'!$G:$G,ROW())),0,IF(INDEX('List'!$G:$G,ROW())="",0,1))</f>
      </c>
    </row>
    <row r="68" spans="1:6" x14ac:dyDescent="0.25">
      <c r="A68">
        <f>IF(D68="","",IF(COUNTIF($D$2:D68,D68)=1,MAX($A$1:A67)+1,""))</f>
      </c>
      <c r="B68">
        <f>IF(E68="","",IF(COUNTIF($E$2:E68,E68)=1,MAX($B$1:B67)+1,""))</f>
      </c>
      <c r="C68">
        <f>IF(ISNUMBER(INDEX('List'!$G:$G,ROW())),INDEX('List'!$G:$G,ROW()),0)</f>
      </c>
      <c r="D68">
        <f>INDEX('List'!$A:$A,ROW())&amp;""</f>
      </c>
      <c r="E68">
        <f>INDEX('List'!$D:$D,ROW())&amp;""</f>
      </c>
      <c r="F68">
        <f>IF(ISNUMBER(INDEX('List'!$G:$G,ROW())),0,IF(INDEX('List'!$G:$G,ROW())="",0,1))</f>
      </c>
    </row>
    <row r="69" spans="1:6" x14ac:dyDescent="0.25">
      <c r="A69">
        <f>IF(D69="","",IF(COUNTIF($D$2:D69,D69)=1,MAX($A$1:A68)+1,""))</f>
      </c>
      <c r="B69">
        <f>IF(E69="","",IF(COUNTIF($E$2:E69,E69)=1,MAX($B$1:B68)+1,""))</f>
      </c>
      <c r="C69">
        <f>IF(ISNUMBER(INDEX('List'!$G:$G,ROW())),INDEX('List'!$G:$G,ROW()),0)</f>
      </c>
      <c r="D69">
        <f>INDEX('List'!$A:$A,ROW())&amp;""</f>
      </c>
      <c r="E69">
        <f>INDEX('List'!$D:$D,ROW())&amp;""</f>
      </c>
      <c r="F69">
        <f>IF(ISNUMBER(INDEX('List'!$G:$G,ROW())),0,IF(INDEX('List'!$G:$G,ROW())="",0,1))</f>
      </c>
    </row>
    <row r="70" spans="1:6" x14ac:dyDescent="0.25">
      <c r="A70">
        <f>IF(D70="","",IF(COUNTIF($D$2:D70,D70)=1,MAX($A$1:A69)+1,""))</f>
      </c>
      <c r="B70">
        <f>IF(E70="","",IF(COUNTIF($E$2:E70,E70)=1,MAX($B$1:B69)+1,""))</f>
      </c>
      <c r="C70">
        <f>IF(ISNUMBER(INDEX('List'!$G:$G,ROW())),INDEX('List'!$G:$G,ROW()),0)</f>
      </c>
      <c r="D70">
        <f>INDEX('List'!$A:$A,ROW())&amp;""</f>
      </c>
      <c r="E70">
        <f>INDEX('List'!$D:$D,ROW())&amp;""</f>
      </c>
      <c r="F70">
        <f>IF(ISNUMBER(INDEX('List'!$G:$G,ROW())),0,IF(INDEX('List'!$G:$G,ROW())="",0,1))</f>
      </c>
    </row>
    <row r="71" spans="1:6" x14ac:dyDescent="0.25">
      <c r="A71">
        <f>IF(D71="","",IF(COUNTIF($D$2:D71,D71)=1,MAX($A$1:A70)+1,""))</f>
      </c>
      <c r="B71">
        <f>IF(E71="","",IF(COUNTIF($E$2:E71,E71)=1,MAX($B$1:B70)+1,""))</f>
      </c>
      <c r="C71">
        <f>IF(ISNUMBER(INDEX('List'!$G:$G,ROW())),INDEX('List'!$G:$G,ROW()),0)</f>
      </c>
      <c r="D71">
        <f>INDEX('List'!$A:$A,ROW())&amp;""</f>
      </c>
      <c r="E71">
        <f>INDEX('List'!$D:$D,ROW())&amp;""</f>
      </c>
      <c r="F71">
        <f>IF(ISNUMBER(INDEX('List'!$G:$G,ROW())),0,IF(INDEX('List'!$G:$G,ROW())="",0,1))</f>
      </c>
    </row>
    <row r="72" spans="1:6" x14ac:dyDescent="0.25">
      <c r="A72">
        <f>IF(D72="","",IF(COUNTIF($D$2:D72,D72)=1,MAX($A$1:A71)+1,""))</f>
      </c>
      <c r="B72">
        <f>IF(E72="","",IF(COUNTIF($E$2:E72,E72)=1,MAX($B$1:B71)+1,""))</f>
      </c>
      <c r="C72">
        <f>IF(ISNUMBER(INDEX('List'!$G:$G,ROW())),INDEX('List'!$G:$G,ROW()),0)</f>
      </c>
      <c r="D72">
        <f>INDEX('List'!$A:$A,ROW())&amp;""</f>
      </c>
      <c r="E72">
        <f>INDEX('List'!$D:$D,ROW())&amp;""</f>
      </c>
      <c r="F72">
        <f>IF(ISNUMBER(INDEX('List'!$G:$G,ROW())),0,IF(INDEX('List'!$G:$G,ROW())="",0,1))</f>
      </c>
    </row>
    <row r="73" spans="1:6" x14ac:dyDescent="0.25">
      <c r="A73">
        <f>IF(D73="","",IF(COUNTIF($D$2:D73,D73)=1,MAX($A$1:A72)+1,""))</f>
      </c>
      <c r="B73">
        <f>IF(E73="","",IF(COUNTIF($E$2:E73,E73)=1,MAX($B$1:B72)+1,""))</f>
      </c>
      <c r="C73">
        <f>IF(ISNUMBER(INDEX('List'!$G:$G,ROW())),INDEX('List'!$G:$G,ROW()),0)</f>
      </c>
      <c r="D73">
        <f>INDEX('List'!$A:$A,ROW())&amp;""</f>
      </c>
      <c r="E73">
        <f>INDEX('List'!$D:$D,ROW())&amp;""</f>
      </c>
      <c r="F73">
        <f>IF(ISNUMBER(INDEX('List'!$G:$G,ROW())),0,IF(INDEX('List'!$G:$G,ROW())="",0,1))</f>
      </c>
    </row>
    <row r="74" spans="1:6" x14ac:dyDescent="0.25">
      <c r="A74">
        <f>IF(D74="","",IF(COUNTIF($D$2:D74,D74)=1,MAX($A$1:A73)+1,""))</f>
      </c>
      <c r="B74">
        <f>IF(E74="","",IF(COUNTIF($E$2:E74,E74)=1,MAX($B$1:B73)+1,""))</f>
      </c>
      <c r="C74">
        <f>IF(ISNUMBER(INDEX('List'!$G:$G,ROW())),INDEX('List'!$G:$G,ROW()),0)</f>
      </c>
      <c r="D74">
        <f>INDEX('List'!$A:$A,ROW())&amp;""</f>
      </c>
      <c r="E74">
        <f>INDEX('List'!$D:$D,ROW())&amp;""</f>
      </c>
      <c r="F74">
        <f>IF(ISNUMBER(INDEX('List'!$G:$G,ROW())),0,IF(INDEX('List'!$G:$G,ROW())="",0,1))</f>
      </c>
    </row>
    <row r="75" spans="1:6" x14ac:dyDescent="0.25">
      <c r="A75">
        <f>IF(D75="","",IF(COUNTIF($D$2:D75,D75)=1,MAX($A$1:A74)+1,""))</f>
      </c>
      <c r="B75">
        <f>IF(E75="","",IF(COUNTIF($E$2:E75,E75)=1,MAX($B$1:B74)+1,""))</f>
      </c>
      <c r="C75">
        <f>IF(ISNUMBER(INDEX('List'!$G:$G,ROW())),INDEX('List'!$G:$G,ROW()),0)</f>
      </c>
      <c r="D75">
        <f>INDEX('List'!$A:$A,ROW())&amp;""</f>
      </c>
      <c r="E75">
        <f>INDEX('List'!$D:$D,ROW())&amp;""</f>
      </c>
      <c r="F75">
        <f>IF(ISNUMBER(INDEX('List'!$G:$G,ROW())),0,IF(INDEX('List'!$G:$G,ROW())="",0,1))</f>
      </c>
    </row>
    <row r="76" spans="1:6" x14ac:dyDescent="0.25">
      <c r="A76">
        <f>IF(D76="","",IF(COUNTIF($D$2:D76,D76)=1,MAX($A$1:A75)+1,""))</f>
      </c>
      <c r="B76">
        <f>IF(E76="","",IF(COUNTIF($E$2:E76,E76)=1,MAX($B$1:B75)+1,""))</f>
      </c>
      <c r="C76">
        <f>IF(ISNUMBER(INDEX('List'!$G:$G,ROW())),INDEX('List'!$G:$G,ROW()),0)</f>
      </c>
      <c r="D76">
        <f>INDEX('List'!$A:$A,ROW())&amp;""</f>
      </c>
      <c r="E76">
        <f>INDEX('List'!$D:$D,ROW())&amp;""</f>
      </c>
      <c r="F76">
        <f>IF(ISNUMBER(INDEX('List'!$G:$G,ROW())),0,IF(INDEX('List'!$G:$G,ROW())="",0,1))</f>
      </c>
    </row>
    <row r="77" spans="1:6" x14ac:dyDescent="0.25">
      <c r="A77">
        <f>IF(D77="","",IF(COUNTIF($D$2:D77,D77)=1,MAX($A$1:A76)+1,""))</f>
      </c>
      <c r="B77">
        <f>IF(E77="","",IF(COUNTIF($E$2:E77,E77)=1,MAX($B$1:B76)+1,""))</f>
      </c>
      <c r="C77">
        <f>IF(ISNUMBER(INDEX('List'!$G:$G,ROW())),INDEX('List'!$G:$G,ROW()),0)</f>
      </c>
      <c r="D77">
        <f>INDEX('List'!$A:$A,ROW())&amp;""</f>
      </c>
      <c r="E77">
        <f>INDEX('List'!$D:$D,ROW())&amp;""</f>
      </c>
      <c r="F77">
        <f>IF(ISNUMBER(INDEX('List'!$G:$G,ROW())),0,IF(INDEX('List'!$G:$G,ROW())="",0,1))</f>
      </c>
    </row>
    <row r="78" spans="1:6" x14ac:dyDescent="0.25">
      <c r="A78">
        <f>IF(D78="","",IF(COUNTIF($D$2:D78,D78)=1,MAX($A$1:A77)+1,""))</f>
      </c>
      <c r="B78">
        <f>IF(E78="","",IF(COUNTIF($E$2:E78,E78)=1,MAX($B$1:B77)+1,""))</f>
      </c>
      <c r="C78">
        <f>IF(ISNUMBER(INDEX('List'!$G:$G,ROW())),INDEX('List'!$G:$G,ROW()),0)</f>
      </c>
      <c r="D78">
        <f>INDEX('List'!$A:$A,ROW())&amp;""</f>
      </c>
      <c r="E78">
        <f>INDEX('List'!$D:$D,ROW())&amp;""</f>
      </c>
      <c r="F78">
        <f>IF(ISNUMBER(INDEX('List'!$G:$G,ROW())),0,IF(INDEX('List'!$G:$G,ROW())="",0,1))</f>
      </c>
    </row>
    <row r="79" spans="1:6" x14ac:dyDescent="0.25">
      <c r="A79">
        <f>IF(D79="","",IF(COUNTIF($D$2:D79,D79)=1,MAX($A$1:A78)+1,""))</f>
      </c>
      <c r="B79">
        <f>IF(E79="","",IF(COUNTIF($E$2:E79,E79)=1,MAX($B$1:B78)+1,""))</f>
      </c>
      <c r="C79">
        <f>IF(ISNUMBER(INDEX('List'!$G:$G,ROW())),INDEX('List'!$G:$G,ROW()),0)</f>
      </c>
      <c r="D79">
        <f>INDEX('List'!$A:$A,ROW())&amp;""</f>
      </c>
      <c r="E79">
        <f>INDEX('List'!$D:$D,ROW())&amp;""</f>
      </c>
      <c r="F79">
        <f>IF(ISNUMBER(INDEX('List'!$G:$G,ROW())),0,IF(INDEX('List'!$G:$G,ROW())="",0,1))</f>
      </c>
    </row>
    <row r="80" spans="1:6" x14ac:dyDescent="0.25">
      <c r="A80">
        <f>IF(D80="","",IF(COUNTIF($D$2:D80,D80)=1,MAX($A$1:A79)+1,""))</f>
      </c>
      <c r="B80">
        <f>IF(E80="","",IF(COUNTIF($E$2:E80,E80)=1,MAX($B$1:B79)+1,""))</f>
      </c>
      <c r="C80">
        <f>IF(ISNUMBER(INDEX('List'!$G:$G,ROW())),INDEX('List'!$G:$G,ROW()),0)</f>
      </c>
      <c r="D80">
        <f>INDEX('List'!$A:$A,ROW())&amp;""</f>
      </c>
      <c r="E80">
        <f>INDEX('List'!$D:$D,ROW())&amp;""</f>
      </c>
      <c r="F80">
        <f>IF(ISNUMBER(INDEX('List'!$G:$G,ROW())),0,IF(INDEX('List'!$G:$G,ROW())="",0,1))</f>
      </c>
    </row>
    <row r="81" spans="1:6" x14ac:dyDescent="0.25">
      <c r="A81">
        <f>IF(D81="","",IF(COUNTIF($D$2:D81,D81)=1,MAX($A$1:A80)+1,""))</f>
      </c>
      <c r="B81">
        <f>IF(E81="","",IF(COUNTIF($E$2:E81,E81)=1,MAX($B$1:B80)+1,""))</f>
      </c>
      <c r="C81">
        <f>IF(ISNUMBER(INDEX('List'!$G:$G,ROW())),INDEX('List'!$G:$G,ROW()),0)</f>
      </c>
      <c r="D81">
        <f>INDEX('List'!$A:$A,ROW())&amp;""</f>
      </c>
      <c r="E81">
        <f>INDEX('List'!$D:$D,ROW())&amp;""</f>
      </c>
      <c r="F81">
        <f>IF(ISNUMBER(INDEX('List'!$G:$G,ROW())),0,IF(INDEX('List'!$G:$G,ROW())="",0,1))</f>
      </c>
    </row>
    <row r="82" spans="1:6" x14ac:dyDescent="0.25">
      <c r="A82">
        <f>IF(D82="","",IF(COUNTIF($D$2:D82,D82)=1,MAX($A$1:A81)+1,""))</f>
      </c>
      <c r="B82">
        <f>IF(E82="","",IF(COUNTIF($E$2:E82,E82)=1,MAX($B$1:B81)+1,""))</f>
      </c>
      <c r="C82">
        <f>IF(ISNUMBER(INDEX('List'!$G:$G,ROW())),INDEX('List'!$G:$G,ROW()),0)</f>
      </c>
      <c r="D82">
        <f>INDEX('List'!$A:$A,ROW())&amp;""</f>
      </c>
      <c r="E82">
        <f>INDEX('List'!$D:$D,ROW())&amp;""</f>
      </c>
      <c r="F82">
        <f>IF(ISNUMBER(INDEX('List'!$G:$G,ROW())),0,IF(INDEX('List'!$G:$G,ROW())="",0,1))</f>
      </c>
    </row>
    <row r="83" spans="1:6" x14ac:dyDescent="0.25">
      <c r="A83">
        <f>IF(D83="","",IF(COUNTIF($D$2:D83,D83)=1,MAX($A$1:A82)+1,""))</f>
      </c>
      <c r="B83">
        <f>IF(E83="","",IF(COUNTIF($E$2:E83,E83)=1,MAX($B$1:B82)+1,""))</f>
      </c>
      <c r="C83">
        <f>IF(ISNUMBER(INDEX('List'!$G:$G,ROW())),INDEX('List'!$G:$G,ROW()),0)</f>
      </c>
      <c r="D83">
        <f>INDEX('List'!$A:$A,ROW())&amp;""</f>
      </c>
      <c r="E83">
        <f>INDEX('List'!$D:$D,ROW())&amp;""</f>
      </c>
      <c r="F83">
        <f>IF(ISNUMBER(INDEX('List'!$G:$G,ROW())),0,IF(INDEX('List'!$G:$G,ROW())="",0,1))</f>
      </c>
    </row>
    <row r="84" spans="1:6" x14ac:dyDescent="0.25">
      <c r="A84">
        <f>IF(D84="","",IF(COUNTIF($D$2:D84,D84)=1,MAX($A$1:A83)+1,""))</f>
      </c>
      <c r="B84">
        <f>IF(E84="","",IF(COUNTIF($E$2:E84,E84)=1,MAX($B$1:B83)+1,""))</f>
      </c>
      <c r="C84">
        <f>IF(ISNUMBER(INDEX('List'!$G:$G,ROW())),INDEX('List'!$G:$G,ROW()),0)</f>
      </c>
      <c r="D84">
        <f>INDEX('List'!$A:$A,ROW())&amp;""</f>
      </c>
      <c r="E84">
        <f>INDEX('List'!$D:$D,ROW())&amp;""</f>
      </c>
      <c r="F84">
        <f>IF(ISNUMBER(INDEX('List'!$G:$G,ROW())),0,IF(INDEX('List'!$G:$G,ROW())="",0,1))</f>
      </c>
    </row>
    <row r="85" spans="1:6" x14ac:dyDescent="0.25">
      <c r="A85">
        <f>IF(D85="","",IF(COUNTIF($D$2:D85,D85)=1,MAX($A$1:A84)+1,""))</f>
      </c>
      <c r="B85">
        <f>IF(E85="","",IF(COUNTIF($E$2:E85,E85)=1,MAX($B$1:B84)+1,""))</f>
      </c>
      <c r="C85">
        <f>IF(ISNUMBER(INDEX('List'!$G:$G,ROW())),INDEX('List'!$G:$G,ROW()),0)</f>
      </c>
      <c r="D85">
        <f>INDEX('List'!$A:$A,ROW())&amp;""</f>
      </c>
      <c r="E85">
        <f>INDEX('List'!$D:$D,ROW())&amp;""</f>
      </c>
      <c r="F85">
        <f>IF(ISNUMBER(INDEX('List'!$G:$G,ROW())),0,IF(INDEX('List'!$G:$G,ROW())="",0,1))</f>
      </c>
    </row>
    <row r="86" spans="1:6" x14ac:dyDescent="0.25">
      <c r="A86">
        <f>IF(D86="","",IF(COUNTIF($D$2:D86,D86)=1,MAX($A$1:A85)+1,""))</f>
      </c>
      <c r="B86">
        <f>IF(E86="","",IF(COUNTIF($E$2:E86,E86)=1,MAX($B$1:B85)+1,""))</f>
      </c>
      <c r="C86">
        <f>IF(ISNUMBER(INDEX('List'!$G:$G,ROW())),INDEX('List'!$G:$G,ROW()),0)</f>
      </c>
      <c r="D86">
        <f>INDEX('List'!$A:$A,ROW())&amp;""</f>
      </c>
      <c r="E86">
        <f>INDEX('List'!$D:$D,ROW())&amp;""</f>
      </c>
      <c r="F86">
        <f>IF(ISNUMBER(INDEX('List'!$G:$G,ROW())),0,IF(INDEX('List'!$G:$G,ROW())="",0,1))</f>
      </c>
    </row>
    <row r="87" spans="1:6" x14ac:dyDescent="0.25">
      <c r="A87">
        <f>IF(D87="","",IF(COUNTIF($D$2:D87,D87)=1,MAX($A$1:A86)+1,""))</f>
      </c>
      <c r="B87">
        <f>IF(E87="","",IF(COUNTIF($E$2:E87,E87)=1,MAX($B$1:B86)+1,""))</f>
      </c>
      <c r="C87">
        <f>IF(ISNUMBER(INDEX('List'!$G:$G,ROW())),INDEX('List'!$G:$G,ROW()),0)</f>
      </c>
      <c r="D87">
        <f>INDEX('List'!$A:$A,ROW())&amp;""</f>
      </c>
      <c r="E87">
        <f>INDEX('List'!$D:$D,ROW())&amp;""</f>
      </c>
      <c r="F87">
        <f>IF(ISNUMBER(INDEX('List'!$G:$G,ROW())),0,IF(INDEX('List'!$G:$G,ROW())="",0,1))</f>
      </c>
    </row>
    <row r="88" spans="1:6" x14ac:dyDescent="0.25">
      <c r="A88">
        <f>IF(D88="","",IF(COUNTIF($D$2:D88,D88)=1,MAX($A$1:A87)+1,""))</f>
      </c>
      <c r="B88">
        <f>IF(E88="","",IF(COUNTIF($E$2:E88,E88)=1,MAX($B$1:B87)+1,""))</f>
      </c>
      <c r="C88">
        <f>IF(ISNUMBER(INDEX('List'!$G:$G,ROW())),INDEX('List'!$G:$G,ROW()),0)</f>
      </c>
      <c r="D88">
        <f>INDEX('List'!$A:$A,ROW())&amp;""</f>
      </c>
      <c r="E88">
        <f>INDEX('List'!$D:$D,ROW())&amp;""</f>
      </c>
      <c r="F88">
        <f>IF(ISNUMBER(INDEX('List'!$G:$G,ROW())),0,IF(INDEX('List'!$G:$G,ROW())="",0,1))</f>
      </c>
    </row>
    <row r="89" spans="1:6" x14ac:dyDescent="0.25">
      <c r="A89">
        <f>IF(D89="","",IF(COUNTIF($D$2:D89,D89)=1,MAX($A$1:A88)+1,""))</f>
      </c>
      <c r="B89">
        <f>IF(E89="","",IF(COUNTIF($E$2:E89,E89)=1,MAX($B$1:B88)+1,""))</f>
      </c>
      <c r="C89">
        <f>IF(ISNUMBER(INDEX('List'!$G:$G,ROW())),INDEX('List'!$G:$G,ROW()),0)</f>
      </c>
      <c r="D89">
        <f>INDEX('List'!$A:$A,ROW())&amp;""</f>
      </c>
      <c r="E89">
        <f>INDEX('List'!$D:$D,ROW())&amp;""</f>
      </c>
      <c r="F89">
        <f>IF(ISNUMBER(INDEX('List'!$G:$G,ROW())),0,IF(INDEX('List'!$G:$G,ROW())="",0,1))</f>
      </c>
    </row>
    <row r="90" spans="1:6" x14ac:dyDescent="0.25">
      <c r="A90">
        <f>IF(D90="","",IF(COUNTIF($D$2:D90,D90)=1,MAX($A$1:A89)+1,""))</f>
      </c>
      <c r="B90">
        <f>IF(E90="","",IF(COUNTIF($E$2:E90,E90)=1,MAX($B$1:B89)+1,""))</f>
      </c>
      <c r="C90">
        <f>IF(ISNUMBER(INDEX('List'!$G:$G,ROW())),INDEX('List'!$G:$G,ROW()),0)</f>
      </c>
      <c r="D90">
        <f>INDEX('List'!$A:$A,ROW())&amp;""</f>
      </c>
      <c r="E90">
        <f>INDEX('List'!$D:$D,ROW())&amp;""</f>
      </c>
      <c r="F90">
        <f>IF(ISNUMBER(INDEX('List'!$G:$G,ROW())),0,IF(INDEX('List'!$G:$G,ROW())="",0,1))</f>
      </c>
    </row>
    <row r="91" spans="1:6" x14ac:dyDescent="0.25">
      <c r="A91">
        <f>IF(D91="","",IF(COUNTIF($D$2:D91,D91)=1,MAX($A$1:A90)+1,""))</f>
      </c>
      <c r="B91">
        <f>IF(E91="","",IF(COUNTIF($E$2:E91,E91)=1,MAX($B$1:B90)+1,""))</f>
      </c>
      <c r="C91">
        <f>IF(ISNUMBER(INDEX('List'!$G:$G,ROW())),INDEX('List'!$G:$G,ROW()),0)</f>
      </c>
      <c r="D91">
        <f>INDEX('List'!$A:$A,ROW())&amp;""</f>
      </c>
      <c r="E91">
        <f>INDEX('List'!$D:$D,ROW())&amp;""</f>
      </c>
      <c r="F91">
        <f>IF(ISNUMBER(INDEX('List'!$G:$G,ROW())),0,IF(INDEX('List'!$G:$G,ROW())="",0,1))</f>
      </c>
    </row>
    <row r="92" spans="1:6" x14ac:dyDescent="0.25">
      <c r="A92">
        <f>IF(D92="","",IF(COUNTIF($D$2:D92,D92)=1,MAX($A$1:A91)+1,""))</f>
      </c>
      <c r="B92">
        <f>IF(E92="","",IF(COUNTIF($E$2:E92,E92)=1,MAX($B$1:B91)+1,""))</f>
      </c>
      <c r="C92">
        <f>IF(ISNUMBER(INDEX('List'!$G:$G,ROW())),INDEX('List'!$G:$G,ROW()),0)</f>
      </c>
      <c r="D92">
        <f>INDEX('List'!$A:$A,ROW())&amp;""</f>
      </c>
      <c r="E92">
        <f>INDEX('List'!$D:$D,ROW())&amp;""</f>
      </c>
      <c r="F92">
        <f>IF(ISNUMBER(INDEX('List'!$G:$G,ROW())),0,IF(INDEX('List'!$G:$G,ROW())="",0,1))</f>
      </c>
    </row>
    <row r="93" spans="1:6" x14ac:dyDescent="0.25">
      <c r="A93">
        <f>IF(D93="","",IF(COUNTIF($D$2:D93,D93)=1,MAX($A$1:A92)+1,""))</f>
      </c>
      <c r="B93">
        <f>IF(E93="","",IF(COUNTIF($E$2:E93,E93)=1,MAX($B$1:B92)+1,""))</f>
      </c>
      <c r="C93">
        <f>IF(ISNUMBER(INDEX('List'!$G:$G,ROW())),INDEX('List'!$G:$G,ROW()),0)</f>
      </c>
      <c r="D93">
        <f>INDEX('List'!$A:$A,ROW())&amp;""</f>
      </c>
      <c r="E93">
        <f>INDEX('List'!$D:$D,ROW())&amp;""</f>
      </c>
      <c r="F93">
        <f>IF(ISNUMBER(INDEX('List'!$G:$G,ROW())),0,IF(INDEX('List'!$G:$G,ROW())="",0,1))</f>
      </c>
    </row>
    <row r="94" spans="1:6" x14ac:dyDescent="0.25">
      <c r="A94">
        <f>IF(D94="","",IF(COUNTIF($D$2:D94,D94)=1,MAX($A$1:A93)+1,""))</f>
      </c>
      <c r="B94">
        <f>IF(E94="","",IF(COUNTIF($E$2:E94,E94)=1,MAX($B$1:B93)+1,""))</f>
      </c>
      <c r="C94">
        <f>IF(ISNUMBER(INDEX('List'!$G:$G,ROW())),INDEX('List'!$G:$G,ROW()),0)</f>
      </c>
      <c r="D94">
        <f>INDEX('List'!$A:$A,ROW())&amp;""</f>
      </c>
      <c r="E94">
        <f>INDEX('List'!$D:$D,ROW())&amp;""</f>
      </c>
      <c r="F94">
        <f>IF(ISNUMBER(INDEX('List'!$G:$G,ROW())),0,IF(INDEX('List'!$G:$G,ROW())="",0,1))</f>
      </c>
    </row>
    <row r="95" spans="1:6" x14ac:dyDescent="0.25">
      <c r="A95">
        <f>IF(D95="","",IF(COUNTIF($D$2:D95,D95)=1,MAX($A$1:A94)+1,""))</f>
      </c>
      <c r="B95">
        <f>IF(E95="","",IF(COUNTIF($E$2:E95,E95)=1,MAX($B$1:B94)+1,""))</f>
      </c>
      <c r="C95">
        <f>IF(ISNUMBER(INDEX('List'!$G:$G,ROW())),INDEX('List'!$G:$G,ROW()),0)</f>
      </c>
      <c r="D95">
        <f>INDEX('List'!$A:$A,ROW())&amp;""</f>
      </c>
      <c r="E95">
        <f>INDEX('List'!$D:$D,ROW())&amp;""</f>
      </c>
      <c r="F95">
        <f>IF(ISNUMBER(INDEX('List'!$G:$G,ROW())),0,IF(INDEX('List'!$G:$G,ROW())="",0,1))</f>
      </c>
    </row>
    <row r="96" spans="1:6" x14ac:dyDescent="0.25">
      <c r="A96">
        <f>IF(D96="","",IF(COUNTIF($D$2:D96,D96)=1,MAX($A$1:A95)+1,""))</f>
      </c>
      <c r="B96">
        <f>IF(E96="","",IF(COUNTIF($E$2:E96,E96)=1,MAX($B$1:B95)+1,""))</f>
      </c>
      <c r="C96">
        <f>IF(ISNUMBER(INDEX('List'!$G:$G,ROW())),INDEX('List'!$G:$G,ROW()),0)</f>
      </c>
      <c r="D96">
        <f>INDEX('List'!$A:$A,ROW())&amp;""</f>
      </c>
      <c r="E96">
        <f>INDEX('List'!$D:$D,ROW())&amp;""</f>
      </c>
      <c r="F96">
        <f>IF(ISNUMBER(INDEX('List'!$G:$G,ROW())),0,IF(INDEX('List'!$G:$G,ROW())="",0,1))</f>
      </c>
    </row>
    <row r="97" spans="1:6" x14ac:dyDescent="0.25">
      <c r="A97">
        <f>IF(D97="","",IF(COUNTIF($D$2:D97,D97)=1,MAX($A$1:A96)+1,""))</f>
      </c>
      <c r="B97">
        <f>IF(E97="","",IF(COUNTIF($E$2:E97,E97)=1,MAX($B$1:B96)+1,""))</f>
      </c>
      <c r="C97">
        <f>IF(ISNUMBER(INDEX('List'!$G:$G,ROW())),INDEX('List'!$G:$G,ROW()),0)</f>
      </c>
      <c r="D97">
        <f>INDEX('List'!$A:$A,ROW())&amp;""</f>
      </c>
      <c r="E97">
        <f>INDEX('List'!$D:$D,ROW())&amp;""</f>
      </c>
      <c r="F97">
        <f>IF(ISNUMBER(INDEX('List'!$G:$G,ROW())),0,IF(INDEX('List'!$G:$G,ROW())="",0,1))</f>
      </c>
    </row>
    <row r="98" spans="1:6" x14ac:dyDescent="0.25">
      <c r="A98">
        <f>IF(D98="","",IF(COUNTIF($D$2:D98,D98)=1,MAX($A$1:A97)+1,""))</f>
      </c>
      <c r="B98">
        <f>IF(E98="","",IF(COUNTIF($E$2:E98,E98)=1,MAX($B$1:B97)+1,""))</f>
      </c>
      <c r="C98">
        <f>IF(ISNUMBER(INDEX('List'!$G:$G,ROW())),INDEX('List'!$G:$G,ROW()),0)</f>
      </c>
      <c r="D98">
        <f>INDEX('List'!$A:$A,ROW())&amp;""</f>
      </c>
      <c r="E98">
        <f>INDEX('List'!$D:$D,ROW())&amp;""</f>
      </c>
      <c r="F98">
        <f>IF(ISNUMBER(INDEX('List'!$G:$G,ROW())),0,IF(INDEX('List'!$G:$G,ROW())="",0,1))</f>
      </c>
    </row>
    <row r="99" spans="1:6" x14ac:dyDescent="0.25">
      <c r="A99">
        <f>IF(D99="","",IF(COUNTIF($D$2:D99,D99)=1,MAX($A$1:A98)+1,""))</f>
      </c>
      <c r="B99">
        <f>IF(E99="","",IF(COUNTIF($E$2:E99,E99)=1,MAX($B$1:B98)+1,""))</f>
      </c>
      <c r="C99">
        <f>IF(ISNUMBER(INDEX('List'!$G:$G,ROW())),INDEX('List'!$G:$G,ROW()),0)</f>
      </c>
      <c r="D99">
        <f>INDEX('List'!$A:$A,ROW())&amp;""</f>
      </c>
      <c r="E99">
        <f>INDEX('List'!$D:$D,ROW())&amp;""</f>
      </c>
      <c r="F99">
        <f>IF(ISNUMBER(INDEX('List'!$G:$G,ROW())),0,IF(INDEX('List'!$G:$G,ROW())="",0,1))</f>
      </c>
    </row>
    <row r="100" spans="1:6" x14ac:dyDescent="0.25">
      <c r="A100">
        <f>IF(D100="","",IF(COUNTIF($D$2:D100,D100)=1,MAX($A$1:A99)+1,""))</f>
      </c>
      <c r="B100">
        <f>IF(E100="","",IF(COUNTIF($E$2:E100,E100)=1,MAX($B$1:B99)+1,""))</f>
      </c>
      <c r="C100">
        <f>IF(ISNUMBER(INDEX('List'!$G:$G,ROW())),INDEX('List'!$G:$G,ROW()),0)</f>
      </c>
      <c r="D100">
        <f>INDEX('List'!$A:$A,ROW())&amp;""</f>
      </c>
      <c r="E100">
        <f>INDEX('List'!$D:$D,ROW())&amp;""</f>
      </c>
      <c r="F100">
        <f>IF(ISNUMBER(INDEX('List'!$G:$G,ROW())),0,IF(INDEX('List'!$G:$G,ROW())="",0,1))</f>
      </c>
    </row>
    <row r="101" spans="1:6" x14ac:dyDescent="0.25">
      <c r="A101">
        <f>IF(D101="","",IF(COUNTIF($D$2:D101,D101)=1,MAX($A$1:A100)+1,""))</f>
      </c>
      <c r="B101">
        <f>IF(E101="","",IF(COUNTIF($E$2:E101,E101)=1,MAX($B$1:B100)+1,""))</f>
      </c>
      <c r="C101">
        <f>IF(ISNUMBER(INDEX('List'!$G:$G,ROW())),INDEX('List'!$G:$G,ROW()),0)</f>
      </c>
      <c r="D101">
        <f>INDEX('List'!$A:$A,ROW())&amp;""</f>
      </c>
      <c r="E101">
        <f>INDEX('List'!$D:$D,ROW())&amp;""</f>
      </c>
      <c r="F101">
        <f>IF(ISNUMBER(INDEX('List'!$G:$G,ROW())),0,IF(INDEX('List'!$G:$G,ROW())="",0,1))</f>
      </c>
    </row>
    <row r="102" spans="1:6" x14ac:dyDescent="0.25">
      <c r="A102">
        <f>IF(D102="","",IF(COUNTIF($D$2:D102,D102)=1,MAX($A$1:A101)+1,""))</f>
      </c>
      <c r="B102">
        <f>IF(E102="","",IF(COUNTIF($E$2:E102,E102)=1,MAX($B$1:B101)+1,""))</f>
      </c>
      <c r="C102">
        <f>IF(ISNUMBER(INDEX('List'!$G:$G,ROW())),INDEX('List'!$G:$G,ROW()),0)</f>
      </c>
      <c r="D102">
        <f>INDEX('List'!$A:$A,ROW())&amp;""</f>
      </c>
      <c r="E102">
        <f>INDEX('List'!$D:$D,ROW())&amp;""</f>
      </c>
      <c r="F102">
        <f>IF(ISNUMBER(INDEX('List'!$G:$G,ROW())),0,IF(INDEX('List'!$G:$G,ROW())="",0,1))</f>
      </c>
    </row>
    <row r="103" spans="1:6" x14ac:dyDescent="0.25">
      <c r="A103">
        <f>IF(D103="","",IF(COUNTIF($D$2:D103,D103)=1,MAX($A$1:A102)+1,""))</f>
      </c>
      <c r="B103">
        <f>IF(E103="","",IF(COUNTIF($E$2:E103,E103)=1,MAX($B$1:B102)+1,""))</f>
      </c>
      <c r="C103">
        <f>IF(ISNUMBER(INDEX('List'!$G:$G,ROW())),INDEX('List'!$G:$G,ROW()),0)</f>
      </c>
      <c r="D103">
        <f>INDEX('List'!$A:$A,ROW())&amp;""</f>
      </c>
      <c r="E103">
        <f>INDEX('List'!$D:$D,ROW())&amp;""</f>
      </c>
      <c r="F103">
        <f>IF(ISNUMBER(INDEX('List'!$G:$G,ROW())),0,IF(INDEX('List'!$G:$G,ROW())="",0,1))</f>
      </c>
    </row>
    <row r="104" spans="1:6" x14ac:dyDescent="0.25">
      <c r="A104">
        <f>IF(D104="","",IF(COUNTIF($D$2:D104,D104)=1,MAX($A$1:A103)+1,""))</f>
      </c>
      <c r="B104">
        <f>IF(E104="","",IF(COUNTIF($E$2:E104,E104)=1,MAX($B$1:B103)+1,""))</f>
      </c>
      <c r="C104">
        <f>IF(ISNUMBER(INDEX('List'!$G:$G,ROW())),INDEX('List'!$G:$G,ROW()),0)</f>
      </c>
      <c r="D104">
        <f>INDEX('List'!$A:$A,ROW())&amp;""</f>
      </c>
      <c r="E104">
        <f>INDEX('List'!$D:$D,ROW())&amp;""</f>
      </c>
      <c r="F104">
        <f>IF(ISNUMBER(INDEX('List'!$G:$G,ROW())),0,IF(INDEX('List'!$G:$G,ROW())="",0,1))</f>
      </c>
    </row>
    <row r="105" spans="1:6" x14ac:dyDescent="0.25">
      <c r="A105">
        <f>IF(D105="","",IF(COUNTIF($D$2:D105,D105)=1,MAX($A$1:A104)+1,""))</f>
      </c>
      <c r="B105">
        <f>IF(E105="","",IF(COUNTIF($E$2:E105,E105)=1,MAX($B$1:B104)+1,""))</f>
      </c>
      <c r="C105">
        <f>IF(ISNUMBER(INDEX('List'!$G:$G,ROW())),INDEX('List'!$G:$G,ROW()),0)</f>
      </c>
      <c r="D105">
        <f>INDEX('List'!$A:$A,ROW())&amp;""</f>
      </c>
      <c r="E105">
        <f>INDEX('List'!$D:$D,ROW())&amp;""</f>
      </c>
      <c r="F105">
        <f>IF(ISNUMBER(INDEX('List'!$G:$G,ROW())),0,IF(INDEX('List'!$G:$G,ROW())="",0,1))</f>
      </c>
    </row>
    <row r="106" spans="1:6" x14ac:dyDescent="0.25">
      <c r="A106">
        <f>IF(D106="","",IF(COUNTIF($D$2:D106,D106)=1,MAX($A$1:A105)+1,""))</f>
      </c>
      <c r="B106">
        <f>IF(E106="","",IF(COUNTIF($E$2:E106,E106)=1,MAX($B$1:B105)+1,""))</f>
      </c>
      <c r="C106">
        <f>IF(ISNUMBER(INDEX('List'!$G:$G,ROW())),INDEX('List'!$G:$G,ROW()),0)</f>
      </c>
      <c r="D106">
        <f>INDEX('List'!$A:$A,ROW())&amp;""</f>
      </c>
      <c r="E106">
        <f>INDEX('List'!$D:$D,ROW())&amp;""</f>
      </c>
      <c r="F106">
        <f>IF(ISNUMBER(INDEX('List'!$G:$G,ROW())),0,IF(INDEX('List'!$G:$G,ROW())="",0,1))</f>
      </c>
    </row>
    <row r="107" spans="1:6" x14ac:dyDescent="0.25">
      <c r="A107">
        <f>IF(D107="","",IF(COUNTIF($D$2:D107,D107)=1,MAX($A$1:A106)+1,""))</f>
      </c>
      <c r="B107">
        <f>IF(E107="","",IF(COUNTIF($E$2:E107,E107)=1,MAX($B$1:B106)+1,""))</f>
      </c>
      <c r="C107">
        <f>IF(ISNUMBER(INDEX('List'!$G:$G,ROW())),INDEX('List'!$G:$G,ROW()),0)</f>
      </c>
      <c r="D107">
        <f>INDEX('List'!$A:$A,ROW())&amp;""</f>
      </c>
      <c r="E107">
        <f>INDEX('List'!$D:$D,ROW())&amp;""</f>
      </c>
      <c r="F107">
        <f>IF(ISNUMBER(INDEX('List'!$G:$G,ROW())),0,IF(INDEX('List'!$G:$G,ROW())="",0,1))</f>
      </c>
    </row>
    <row r="108" spans="1:6" x14ac:dyDescent="0.25">
      <c r="A108">
        <f>IF(D108="","",IF(COUNTIF($D$2:D108,D108)=1,MAX($A$1:A107)+1,""))</f>
      </c>
      <c r="B108">
        <f>IF(E108="","",IF(COUNTIF($E$2:E108,E108)=1,MAX($B$1:B107)+1,""))</f>
      </c>
      <c r="C108">
        <f>IF(ISNUMBER(INDEX('List'!$G:$G,ROW())),INDEX('List'!$G:$G,ROW()),0)</f>
      </c>
      <c r="D108">
        <f>INDEX('List'!$A:$A,ROW())&amp;""</f>
      </c>
      <c r="E108">
        <f>INDEX('List'!$D:$D,ROW())&amp;""</f>
      </c>
      <c r="F108">
        <f>IF(ISNUMBER(INDEX('List'!$G:$G,ROW())),0,IF(INDEX('List'!$G:$G,ROW())="",0,1))</f>
      </c>
    </row>
    <row r="109" spans="1:6" x14ac:dyDescent="0.25">
      <c r="A109">
        <f>IF(D109="","",IF(COUNTIF($D$2:D109,D109)=1,MAX($A$1:A108)+1,""))</f>
      </c>
      <c r="B109">
        <f>IF(E109="","",IF(COUNTIF($E$2:E109,E109)=1,MAX($B$1:B108)+1,""))</f>
      </c>
      <c r="C109">
        <f>IF(ISNUMBER(INDEX('List'!$G:$G,ROW())),INDEX('List'!$G:$G,ROW()),0)</f>
      </c>
      <c r="D109">
        <f>INDEX('List'!$A:$A,ROW())&amp;""</f>
      </c>
      <c r="E109">
        <f>INDEX('List'!$D:$D,ROW())&amp;""</f>
      </c>
      <c r="F109">
        <f>IF(ISNUMBER(INDEX('List'!$G:$G,ROW())),0,IF(INDEX('List'!$G:$G,ROW())="",0,1))</f>
      </c>
    </row>
    <row r="110" spans="1:6" x14ac:dyDescent="0.25">
      <c r="A110">
        <f>IF(D110="","",IF(COUNTIF($D$2:D110,D110)=1,MAX($A$1:A109)+1,""))</f>
      </c>
      <c r="B110">
        <f>IF(E110="","",IF(COUNTIF($E$2:E110,E110)=1,MAX($B$1:B109)+1,""))</f>
      </c>
      <c r="C110">
        <f>IF(ISNUMBER(INDEX('List'!$G:$G,ROW())),INDEX('List'!$G:$G,ROW()),0)</f>
      </c>
      <c r="D110">
        <f>INDEX('List'!$A:$A,ROW())&amp;""</f>
      </c>
      <c r="E110">
        <f>INDEX('List'!$D:$D,ROW())&amp;""</f>
      </c>
      <c r="F110">
        <f>IF(ISNUMBER(INDEX('List'!$G:$G,ROW())),0,IF(INDEX('List'!$G:$G,ROW())="",0,1))</f>
      </c>
    </row>
    <row r="111" spans="1:6" x14ac:dyDescent="0.25">
      <c r="A111">
        <f>IF(D111="","",IF(COUNTIF($D$2:D111,D111)=1,MAX($A$1:A110)+1,""))</f>
      </c>
      <c r="B111">
        <f>IF(E111="","",IF(COUNTIF($E$2:E111,E111)=1,MAX($B$1:B110)+1,""))</f>
      </c>
      <c r="C111">
        <f>IF(ISNUMBER(INDEX('List'!$G:$G,ROW())),INDEX('List'!$G:$G,ROW()),0)</f>
      </c>
      <c r="D111">
        <f>INDEX('List'!$A:$A,ROW())&amp;""</f>
      </c>
      <c r="E111">
        <f>INDEX('List'!$D:$D,ROW())&amp;""</f>
      </c>
      <c r="F111">
        <f>IF(ISNUMBER(INDEX('List'!$G:$G,ROW())),0,IF(INDEX('List'!$G:$G,ROW())="",0,1))</f>
      </c>
    </row>
    <row r="112" spans="1:6" x14ac:dyDescent="0.25">
      <c r="A112">
        <f>IF(D112="","",IF(COUNTIF($D$2:D112,D112)=1,MAX($A$1:A111)+1,""))</f>
      </c>
      <c r="B112">
        <f>IF(E112="","",IF(COUNTIF($E$2:E112,E112)=1,MAX($B$1:B111)+1,""))</f>
      </c>
      <c r="C112">
        <f>IF(ISNUMBER(INDEX('List'!$G:$G,ROW())),INDEX('List'!$G:$G,ROW()),0)</f>
      </c>
      <c r="D112">
        <f>INDEX('List'!$A:$A,ROW())&amp;""</f>
      </c>
      <c r="E112">
        <f>INDEX('List'!$D:$D,ROW())&amp;""</f>
      </c>
      <c r="F112">
        <f>IF(ISNUMBER(INDEX('List'!$G:$G,ROW())),0,IF(INDEX('List'!$G:$G,ROW())="",0,1))</f>
      </c>
    </row>
    <row r="113" spans="1:6" x14ac:dyDescent="0.25">
      <c r="A113">
        <f>IF(D113="","",IF(COUNTIF($D$2:D113,D113)=1,MAX($A$1:A112)+1,""))</f>
      </c>
      <c r="B113">
        <f>IF(E113="","",IF(COUNTIF($E$2:E113,E113)=1,MAX($B$1:B112)+1,""))</f>
      </c>
      <c r="C113">
        <f>IF(ISNUMBER(INDEX('List'!$G:$G,ROW())),INDEX('List'!$G:$G,ROW()),0)</f>
      </c>
      <c r="D113">
        <f>INDEX('List'!$A:$A,ROW())&amp;""</f>
      </c>
      <c r="E113">
        <f>INDEX('List'!$D:$D,ROW())&amp;""</f>
      </c>
      <c r="F113">
        <f>IF(ISNUMBER(INDEX('List'!$G:$G,ROW())),0,IF(INDEX('List'!$G:$G,ROW())="",0,1))</f>
      </c>
    </row>
    <row r="114" spans="1:6" x14ac:dyDescent="0.25">
      <c r="A114">
        <f>IF(D114="","",IF(COUNTIF($D$2:D114,D114)=1,MAX($A$1:A113)+1,""))</f>
      </c>
      <c r="B114">
        <f>IF(E114="","",IF(COUNTIF($E$2:E114,E114)=1,MAX($B$1:B113)+1,""))</f>
      </c>
      <c r="C114">
        <f>IF(ISNUMBER(INDEX('List'!$G:$G,ROW())),INDEX('List'!$G:$G,ROW()),0)</f>
      </c>
      <c r="D114">
        <f>INDEX('List'!$A:$A,ROW())&amp;""</f>
      </c>
      <c r="E114">
        <f>INDEX('List'!$D:$D,ROW())&amp;""</f>
      </c>
      <c r="F114">
        <f>IF(ISNUMBER(INDEX('List'!$G:$G,ROW())),0,IF(INDEX('List'!$G:$G,ROW())="",0,1))</f>
      </c>
    </row>
    <row r="115" spans="1:6" x14ac:dyDescent="0.25">
      <c r="A115">
        <f>IF(D115="","",IF(COUNTIF($D$2:D115,D115)=1,MAX($A$1:A114)+1,""))</f>
      </c>
      <c r="B115">
        <f>IF(E115="","",IF(COUNTIF($E$2:E115,E115)=1,MAX($B$1:B114)+1,""))</f>
      </c>
      <c r="C115">
        <f>IF(ISNUMBER(INDEX('List'!$G:$G,ROW())),INDEX('List'!$G:$G,ROW()),0)</f>
      </c>
      <c r="D115">
        <f>INDEX('List'!$A:$A,ROW())&amp;""</f>
      </c>
      <c r="E115">
        <f>INDEX('List'!$D:$D,ROW())&amp;""</f>
      </c>
      <c r="F115">
        <f>IF(ISNUMBER(INDEX('List'!$G:$G,ROW())),0,IF(INDEX('List'!$G:$G,ROW())="",0,1))</f>
      </c>
    </row>
    <row r="116" spans="1:6" x14ac:dyDescent="0.25">
      <c r="A116">
        <f>IF(D116="","",IF(COUNTIF($D$2:D116,D116)=1,MAX($A$1:A115)+1,""))</f>
      </c>
      <c r="B116">
        <f>IF(E116="","",IF(COUNTIF($E$2:E116,E116)=1,MAX($B$1:B115)+1,""))</f>
      </c>
      <c r="C116">
        <f>IF(ISNUMBER(INDEX('List'!$G:$G,ROW())),INDEX('List'!$G:$G,ROW()),0)</f>
      </c>
      <c r="D116">
        <f>INDEX('List'!$A:$A,ROW())&amp;""</f>
      </c>
      <c r="E116">
        <f>INDEX('List'!$D:$D,ROW())&amp;""</f>
      </c>
      <c r="F116">
        <f>IF(ISNUMBER(INDEX('List'!$G:$G,ROW())),0,IF(INDEX('List'!$G:$G,ROW())="",0,1))</f>
      </c>
    </row>
    <row r="117" spans="1:6" x14ac:dyDescent="0.25">
      <c r="A117">
        <f>IF(D117="","",IF(COUNTIF($D$2:D117,D117)=1,MAX($A$1:A116)+1,""))</f>
      </c>
      <c r="B117">
        <f>IF(E117="","",IF(COUNTIF($E$2:E117,E117)=1,MAX($B$1:B116)+1,""))</f>
      </c>
      <c r="C117">
        <f>IF(ISNUMBER(INDEX('List'!$G:$G,ROW())),INDEX('List'!$G:$G,ROW()),0)</f>
      </c>
      <c r="D117">
        <f>INDEX('List'!$A:$A,ROW())&amp;""</f>
      </c>
      <c r="E117">
        <f>INDEX('List'!$D:$D,ROW())&amp;""</f>
      </c>
      <c r="F117">
        <f>IF(ISNUMBER(INDEX('List'!$G:$G,ROW())),0,IF(INDEX('List'!$G:$G,ROW())="",0,1))</f>
      </c>
    </row>
    <row r="118" spans="1:6" x14ac:dyDescent="0.25">
      <c r="A118">
        <f>IF(D118="","",IF(COUNTIF($D$2:D118,D118)=1,MAX($A$1:A117)+1,""))</f>
      </c>
      <c r="B118">
        <f>IF(E118="","",IF(COUNTIF($E$2:E118,E118)=1,MAX($B$1:B117)+1,""))</f>
      </c>
      <c r="C118">
        <f>IF(ISNUMBER(INDEX('List'!$G:$G,ROW())),INDEX('List'!$G:$G,ROW()),0)</f>
      </c>
      <c r="D118">
        <f>INDEX('List'!$A:$A,ROW())&amp;""</f>
      </c>
      <c r="E118">
        <f>INDEX('List'!$D:$D,ROW())&amp;""</f>
      </c>
      <c r="F118">
        <f>IF(ISNUMBER(INDEX('List'!$G:$G,ROW())),0,IF(INDEX('List'!$G:$G,ROW())="",0,1))</f>
      </c>
    </row>
    <row r="119" spans="1:6" x14ac:dyDescent="0.25">
      <c r="A119">
        <f>IF(D119="","",IF(COUNTIF($D$2:D119,D119)=1,MAX($A$1:A118)+1,""))</f>
      </c>
      <c r="B119">
        <f>IF(E119="","",IF(COUNTIF($E$2:E119,E119)=1,MAX($B$1:B118)+1,""))</f>
      </c>
      <c r="C119">
        <f>IF(ISNUMBER(INDEX('List'!$G:$G,ROW())),INDEX('List'!$G:$G,ROW()),0)</f>
      </c>
      <c r="D119">
        <f>INDEX('List'!$A:$A,ROW())&amp;""</f>
      </c>
      <c r="E119">
        <f>INDEX('List'!$D:$D,ROW())&amp;""</f>
      </c>
      <c r="F119">
        <f>IF(ISNUMBER(INDEX('List'!$G:$G,ROW())),0,IF(INDEX('List'!$G:$G,ROW())="",0,1))</f>
      </c>
    </row>
    <row r="120" spans="1:6" x14ac:dyDescent="0.25">
      <c r="A120">
        <f>IF(D120="","",IF(COUNTIF($D$2:D120,D120)=1,MAX($A$1:A119)+1,""))</f>
      </c>
      <c r="B120">
        <f>IF(E120="","",IF(COUNTIF($E$2:E120,E120)=1,MAX($B$1:B119)+1,""))</f>
      </c>
      <c r="C120">
        <f>IF(ISNUMBER(INDEX('List'!$G:$G,ROW())),INDEX('List'!$G:$G,ROW()),0)</f>
      </c>
      <c r="D120">
        <f>INDEX('List'!$A:$A,ROW())&amp;""</f>
      </c>
      <c r="E120">
        <f>INDEX('List'!$D:$D,ROW())&amp;""</f>
      </c>
      <c r="F120">
        <f>IF(ISNUMBER(INDEX('List'!$G:$G,ROW())),0,IF(INDEX('List'!$G:$G,ROW())="",0,1))</f>
      </c>
    </row>
    <row r="121" spans="1:6" x14ac:dyDescent="0.25">
      <c r="A121">
        <f>IF(D121="","",IF(COUNTIF($D$2:D121,D121)=1,MAX($A$1:A120)+1,""))</f>
      </c>
      <c r="B121">
        <f>IF(E121="","",IF(COUNTIF($E$2:E121,E121)=1,MAX($B$1:B120)+1,""))</f>
      </c>
      <c r="C121">
        <f>IF(ISNUMBER(INDEX('List'!$G:$G,ROW())),INDEX('List'!$G:$G,ROW()),0)</f>
      </c>
      <c r="D121">
        <f>INDEX('List'!$A:$A,ROW())&amp;""</f>
      </c>
      <c r="E121">
        <f>INDEX('List'!$D:$D,ROW())&amp;""</f>
      </c>
      <c r="F121">
        <f>IF(ISNUMBER(INDEX('List'!$G:$G,ROW())),0,IF(INDEX('List'!$G:$G,ROW())="",0,1))</f>
      </c>
    </row>
    <row r="122" spans="1:6" x14ac:dyDescent="0.25">
      <c r="A122">
        <f>IF(D122="","",IF(COUNTIF($D$2:D122,D122)=1,MAX($A$1:A121)+1,""))</f>
      </c>
      <c r="B122">
        <f>IF(E122="","",IF(COUNTIF($E$2:E122,E122)=1,MAX($B$1:B121)+1,""))</f>
      </c>
      <c r="C122">
        <f>IF(ISNUMBER(INDEX('List'!$G:$G,ROW())),INDEX('List'!$G:$G,ROW()),0)</f>
      </c>
      <c r="D122">
        <f>INDEX('List'!$A:$A,ROW())&amp;""</f>
      </c>
      <c r="E122">
        <f>INDEX('List'!$D:$D,ROW())&amp;""</f>
      </c>
      <c r="F122">
        <f>IF(ISNUMBER(INDEX('List'!$G:$G,ROW())),0,IF(INDEX('List'!$G:$G,ROW())="",0,1))</f>
      </c>
    </row>
    <row r="123" spans="1:6" x14ac:dyDescent="0.25">
      <c r="A123">
        <f>IF(D123="","",IF(COUNTIF($D$2:D123,D123)=1,MAX($A$1:A122)+1,""))</f>
      </c>
      <c r="B123">
        <f>IF(E123="","",IF(COUNTIF($E$2:E123,E123)=1,MAX($B$1:B122)+1,""))</f>
      </c>
      <c r="C123">
        <f>IF(ISNUMBER(INDEX('List'!$G:$G,ROW())),INDEX('List'!$G:$G,ROW()),0)</f>
      </c>
      <c r="D123">
        <f>INDEX('List'!$A:$A,ROW())&amp;""</f>
      </c>
      <c r="E123">
        <f>INDEX('List'!$D:$D,ROW())&amp;""</f>
      </c>
      <c r="F123">
        <f>IF(ISNUMBER(INDEX('List'!$G:$G,ROW())),0,IF(INDEX('List'!$G:$G,ROW())="",0,1))</f>
      </c>
    </row>
    <row r="124" spans="1:6" x14ac:dyDescent="0.25">
      <c r="A124">
        <f>IF(D124="","",IF(COUNTIF($D$2:D124,D124)=1,MAX($A$1:A123)+1,""))</f>
      </c>
      <c r="B124">
        <f>IF(E124="","",IF(COUNTIF($E$2:E124,E124)=1,MAX($B$1:B123)+1,""))</f>
      </c>
      <c r="C124">
        <f>IF(ISNUMBER(INDEX('List'!$G:$G,ROW())),INDEX('List'!$G:$G,ROW()),0)</f>
      </c>
      <c r="D124">
        <f>INDEX('List'!$A:$A,ROW())&amp;""</f>
      </c>
      <c r="E124">
        <f>INDEX('List'!$D:$D,ROW())&amp;""</f>
      </c>
      <c r="F124">
        <f>IF(ISNUMBER(INDEX('List'!$G:$G,ROW())),0,IF(INDEX('List'!$G:$G,ROW())="",0,1))</f>
      </c>
    </row>
    <row r="125" spans="1:6" x14ac:dyDescent="0.25">
      <c r="A125">
        <f>IF(D125="","",IF(COUNTIF($D$2:D125,D125)=1,MAX($A$1:A124)+1,""))</f>
      </c>
      <c r="B125">
        <f>IF(E125="","",IF(COUNTIF($E$2:E125,E125)=1,MAX($B$1:B124)+1,""))</f>
      </c>
      <c r="C125">
        <f>IF(ISNUMBER(INDEX('List'!$G:$G,ROW())),INDEX('List'!$G:$G,ROW()),0)</f>
      </c>
      <c r="D125">
        <f>INDEX('List'!$A:$A,ROW())&amp;""</f>
      </c>
      <c r="E125">
        <f>INDEX('List'!$D:$D,ROW())&amp;""</f>
      </c>
      <c r="F125">
        <f>IF(ISNUMBER(INDEX('List'!$G:$G,ROW())),0,IF(INDEX('List'!$G:$G,ROW())="",0,1))</f>
      </c>
    </row>
    <row r="126" spans="1:6" x14ac:dyDescent="0.25">
      <c r="A126">
        <f>IF(D126="","",IF(COUNTIF($D$2:D126,D126)=1,MAX($A$1:A125)+1,""))</f>
      </c>
      <c r="B126">
        <f>IF(E126="","",IF(COUNTIF($E$2:E126,E126)=1,MAX($B$1:B125)+1,""))</f>
      </c>
      <c r="C126">
        <f>IF(ISNUMBER(INDEX('List'!$G:$G,ROW())),INDEX('List'!$G:$G,ROW()),0)</f>
      </c>
      <c r="D126">
        <f>INDEX('List'!$A:$A,ROW())&amp;""</f>
      </c>
      <c r="E126">
        <f>INDEX('List'!$D:$D,ROW())&amp;""</f>
      </c>
      <c r="F126">
        <f>IF(ISNUMBER(INDEX('List'!$G:$G,ROW())),0,IF(INDEX('List'!$G:$G,ROW())="",0,1))</f>
      </c>
    </row>
    <row r="127" spans="1:6" x14ac:dyDescent="0.25">
      <c r="A127">
        <f>IF(D127="","",IF(COUNTIF($D$2:D127,D127)=1,MAX($A$1:A126)+1,""))</f>
      </c>
      <c r="B127">
        <f>IF(E127="","",IF(COUNTIF($E$2:E127,E127)=1,MAX($B$1:B126)+1,""))</f>
      </c>
      <c r="C127">
        <f>IF(ISNUMBER(INDEX('List'!$G:$G,ROW())),INDEX('List'!$G:$G,ROW()),0)</f>
      </c>
      <c r="D127">
        <f>INDEX('List'!$A:$A,ROW())&amp;""</f>
      </c>
      <c r="E127">
        <f>INDEX('List'!$D:$D,ROW())&amp;""</f>
      </c>
      <c r="F127">
        <f>IF(ISNUMBER(INDEX('List'!$G:$G,ROW())),0,IF(INDEX('List'!$G:$G,ROW())="",0,1))</f>
      </c>
    </row>
    <row r="128" spans="1:6" x14ac:dyDescent="0.25">
      <c r="A128">
        <f>IF(D128="","",IF(COUNTIF($D$2:D128,D128)=1,MAX($A$1:A127)+1,""))</f>
      </c>
      <c r="B128">
        <f>IF(E128="","",IF(COUNTIF($E$2:E128,E128)=1,MAX($B$1:B127)+1,""))</f>
      </c>
      <c r="C128">
        <f>IF(ISNUMBER(INDEX('List'!$G:$G,ROW())),INDEX('List'!$G:$G,ROW()),0)</f>
      </c>
      <c r="D128">
        <f>INDEX('List'!$A:$A,ROW())&amp;""</f>
      </c>
      <c r="E128">
        <f>INDEX('List'!$D:$D,ROW())&amp;""</f>
      </c>
      <c r="F128">
        <f>IF(ISNUMBER(INDEX('List'!$G:$G,ROW())),0,IF(INDEX('List'!$G:$G,ROW())="",0,1))</f>
      </c>
    </row>
    <row r="129" spans="1:6" x14ac:dyDescent="0.25">
      <c r="A129">
        <f>IF(D129="","",IF(COUNTIF($D$2:D129,D129)=1,MAX($A$1:A128)+1,""))</f>
      </c>
      <c r="B129">
        <f>IF(E129="","",IF(COUNTIF($E$2:E129,E129)=1,MAX($B$1:B128)+1,""))</f>
      </c>
      <c r="C129">
        <f>IF(ISNUMBER(INDEX('List'!$G:$G,ROW())),INDEX('List'!$G:$G,ROW()),0)</f>
      </c>
      <c r="D129">
        <f>INDEX('List'!$A:$A,ROW())&amp;""</f>
      </c>
      <c r="E129">
        <f>INDEX('List'!$D:$D,ROW())&amp;""</f>
      </c>
      <c r="F129">
        <f>IF(ISNUMBER(INDEX('List'!$G:$G,ROW())),0,IF(INDEX('List'!$G:$G,ROW())="",0,1))</f>
      </c>
    </row>
    <row r="130" spans="1:6" x14ac:dyDescent="0.25">
      <c r="A130">
        <f>IF(D130="","",IF(COUNTIF($D$2:D130,D130)=1,MAX($A$1:A129)+1,""))</f>
      </c>
      <c r="B130">
        <f>IF(E130="","",IF(COUNTIF($E$2:E130,E130)=1,MAX($B$1:B129)+1,""))</f>
      </c>
      <c r="C130">
        <f>IF(ISNUMBER(INDEX('List'!$G:$G,ROW())),INDEX('List'!$G:$G,ROW()),0)</f>
      </c>
      <c r="D130">
        <f>INDEX('List'!$A:$A,ROW())&amp;""</f>
      </c>
      <c r="E130">
        <f>INDEX('List'!$D:$D,ROW())&amp;""</f>
      </c>
      <c r="F130">
        <f>IF(ISNUMBER(INDEX('List'!$G:$G,ROW())),0,IF(INDEX('List'!$G:$G,ROW())="",0,1))</f>
      </c>
    </row>
    <row r="131" spans="1:6" x14ac:dyDescent="0.25">
      <c r="A131">
        <f>IF(D131="","",IF(COUNTIF($D$2:D131,D131)=1,MAX($A$1:A130)+1,""))</f>
      </c>
      <c r="B131">
        <f>IF(E131="","",IF(COUNTIF($E$2:E131,E131)=1,MAX($B$1:B130)+1,""))</f>
      </c>
      <c r="C131">
        <f>IF(ISNUMBER(INDEX('List'!$G:$G,ROW())),INDEX('List'!$G:$G,ROW()),0)</f>
      </c>
      <c r="D131">
        <f>INDEX('List'!$A:$A,ROW())&amp;""</f>
      </c>
      <c r="E131">
        <f>INDEX('List'!$D:$D,ROW())&amp;""</f>
      </c>
      <c r="F131">
        <f>IF(ISNUMBER(INDEX('List'!$G:$G,ROW())),0,IF(INDEX('List'!$G:$G,ROW())="",0,1))</f>
      </c>
    </row>
    <row r="132" spans="1:6" x14ac:dyDescent="0.25">
      <c r="A132">
        <f>IF(D132="","",IF(COUNTIF($D$2:D132,D132)=1,MAX($A$1:A131)+1,""))</f>
      </c>
      <c r="B132">
        <f>IF(E132="","",IF(COUNTIF($E$2:E132,E132)=1,MAX($B$1:B131)+1,""))</f>
      </c>
      <c r="C132">
        <f>IF(ISNUMBER(INDEX('List'!$G:$G,ROW())),INDEX('List'!$G:$G,ROW()),0)</f>
      </c>
      <c r="D132">
        <f>INDEX('List'!$A:$A,ROW())&amp;""</f>
      </c>
      <c r="E132">
        <f>INDEX('List'!$D:$D,ROW())&amp;""</f>
      </c>
      <c r="F132">
        <f>IF(ISNUMBER(INDEX('List'!$G:$G,ROW())),0,IF(INDEX('List'!$G:$G,ROW())="",0,1))</f>
      </c>
    </row>
    <row r="133" spans="1:6" x14ac:dyDescent="0.25">
      <c r="A133">
        <f>IF(D133="","",IF(COUNTIF($D$2:D133,D133)=1,MAX($A$1:A132)+1,""))</f>
      </c>
      <c r="B133">
        <f>IF(E133="","",IF(COUNTIF($E$2:E133,E133)=1,MAX($B$1:B132)+1,""))</f>
      </c>
      <c r="C133">
        <f>IF(ISNUMBER(INDEX('List'!$G:$G,ROW())),INDEX('List'!$G:$G,ROW()),0)</f>
      </c>
      <c r="D133">
        <f>INDEX('List'!$A:$A,ROW())&amp;""</f>
      </c>
      <c r="E133">
        <f>INDEX('List'!$D:$D,ROW())&amp;""</f>
      </c>
      <c r="F133">
        <f>IF(ISNUMBER(INDEX('List'!$G:$G,ROW())),0,IF(INDEX('List'!$G:$G,ROW())="",0,1))</f>
      </c>
    </row>
    <row r="134" spans="1:6" x14ac:dyDescent="0.25">
      <c r="A134">
        <f>IF(D134="","",IF(COUNTIF($D$2:D134,D134)=1,MAX($A$1:A133)+1,""))</f>
      </c>
      <c r="B134">
        <f>IF(E134="","",IF(COUNTIF($E$2:E134,E134)=1,MAX($B$1:B133)+1,""))</f>
      </c>
      <c r="C134">
        <f>IF(ISNUMBER(INDEX('List'!$G:$G,ROW())),INDEX('List'!$G:$G,ROW()),0)</f>
      </c>
      <c r="D134">
        <f>INDEX('List'!$A:$A,ROW())&amp;""</f>
      </c>
      <c r="E134">
        <f>INDEX('List'!$D:$D,ROW())&amp;""</f>
      </c>
      <c r="F134">
        <f>IF(ISNUMBER(INDEX('List'!$G:$G,ROW())),0,IF(INDEX('List'!$G:$G,ROW())="",0,1))</f>
      </c>
    </row>
    <row r="135" spans="1:6" x14ac:dyDescent="0.25">
      <c r="A135">
        <f>IF(D135="","",IF(COUNTIF($D$2:D135,D135)=1,MAX($A$1:A134)+1,""))</f>
      </c>
      <c r="B135">
        <f>IF(E135="","",IF(COUNTIF($E$2:E135,E135)=1,MAX($B$1:B134)+1,""))</f>
      </c>
      <c r="C135">
        <f>IF(ISNUMBER(INDEX('List'!$G:$G,ROW())),INDEX('List'!$G:$G,ROW()),0)</f>
      </c>
      <c r="D135">
        <f>INDEX('List'!$A:$A,ROW())&amp;""</f>
      </c>
      <c r="E135">
        <f>INDEX('List'!$D:$D,ROW())&amp;""</f>
      </c>
      <c r="F135">
        <f>IF(ISNUMBER(INDEX('List'!$G:$G,ROW())),0,IF(INDEX('List'!$G:$G,ROW())="",0,1))</f>
      </c>
    </row>
    <row r="136" spans="1:6" x14ac:dyDescent="0.25">
      <c r="A136">
        <f>IF(D136="","",IF(COUNTIF($D$2:D136,D136)=1,MAX($A$1:A135)+1,""))</f>
      </c>
      <c r="B136">
        <f>IF(E136="","",IF(COUNTIF($E$2:E136,E136)=1,MAX($B$1:B135)+1,""))</f>
      </c>
      <c r="C136">
        <f>IF(ISNUMBER(INDEX('List'!$G:$G,ROW())),INDEX('List'!$G:$G,ROW()),0)</f>
      </c>
      <c r="D136">
        <f>INDEX('List'!$A:$A,ROW())&amp;""</f>
      </c>
      <c r="E136">
        <f>INDEX('List'!$D:$D,ROW())&amp;""</f>
      </c>
      <c r="F136">
        <f>IF(ISNUMBER(INDEX('List'!$G:$G,ROW())),0,IF(INDEX('List'!$G:$G,ROW())="",0,1))</f>
      </c>
    </row>
    <row r="137" spans="1:6" x14ac:dyDescent="0.25">
      <c r="A137">
        <f>IF(D137="","",IF(COUNTIF($D$2:D137,D137)=1,MAX($A$1:A136)+1,""))</f>
      </c>
      <c r="B137">
        <f>IF(E137="","",IF(COUNTIF($E$2:E137,E137)=1,MAX($B$1:B136)+1,""))</f>
      </c>
      <c r="C137">
        <f>IF(ISNUMBER(INDEX('List'!$G:$G,ROW())),INDEX('List'!$G:$G,ROW()),0)</f>
      </c>
      <c r="D137">
        <f>INDEX('List'!$A:$A,ROW())&amp;""</f>
      </c>
      <c r="E137">
        <f>INDEX('List'!$D:$D,ROW())&amp;""</f>
      </c>
      <c r="F137">
        <f>IF(ISNUMBER(INDEX('List'!$G:$G,ROW())),0,IF(INDEX('List'!$G:$G,ROW())="",0,1))</f>
      </c>
    </row>
    <row r="138" spans="1:6" x14ac:dyDescent="0.25">
      <c r="A138">
        <f>IF(D138="","",IF(COUNTIF($D$2:D138,D138)=1,MAX($A$1:A137)+1,""))</f>
      </c>
      <c r="B138">
        <f>IF(E138="","",IF(COUNTIF($E$2:E138,E138)=1,MAX($B$1:B137)+1,""))</f>
      </c>
      <c r="C138">
        <f>IF(ISNUMBER(INDEX('List'!$G:$G,ROW())),INDEX('List'!$G:$G,ROW()),0)</f>
      </c>
      <c r="D138">
        <f>INDEX('List'!$A:$A,ROW())&amp;""</f>
      </c>
      <c r="E138">
        <f>INDEX('List'!$D:$D,ROW())&amp;""</f>
      </c>
      <c r="F138">
        <f>IF(ISNUMBER(INDEX('List'!$G:$G,ROW())),0,IF(INDEX('List'!$G:$G,ROW())="",0,1))</f>
      </c>
    </row>
    <row r="139" spans="1:6" x14ac:dyDescent="0.25">
      <c r="A139">
        <f>IF(D139="","",IF(COUNTIF($D$2:D139,D139)=1,MAX($A$1:A138)+1,""))</f>
      </c>
      <c r="B139">
        <f>IF(E139="","",IF(COUNTIF($E$2:E139,E139)=1,MAX($B$1:B138)+1,""))</f>
      </c>
      <c r="C139">
        <f>IF(ISNUMBER(INDEX('List'!$G:$G,ROW())),INDEX('List'!$G:$G,ROW()),0)</f>
      </c>
      <c r="D139">
        <f>INDEX('List'!$A:$A,ROW())&amp;""</f>
      </c>
      <c r="E139">
        <f>INDEX('List'!$D:$D,ROW())&amp;""</f>
      </c>
      <c r="F139">
        <f>IF(ISNUMBER(INDEX('List'!$G:$G,ROW())),0,IF(INDEX('List'!$G:$G,ROW())="",0,1))</f>
      </c>
    </row>
    <row r="140" spans="1:6" x14ac:dyDescent="0.25">
      <c r="A140">
        <f>IF(D140="","",IF(COUNTIF($D$2:D140,D140)=1,MAX($A$1:A139)+1,""))</f>
      </c>
      <c r="B140">
        <f>IF(E140="","",IF(COUNTIF($E$2:E140,E140)=1,MAX($B$1:B139)+1,""))</f>
      </c>
      <c r="C140">
        <f>IF(ISNUMBER(INDEX('List'!$G:$G,ROW())),INDEX('List'!$G:$G,ROW()),0)</f>
      </c>
      <c r="D140">
        <f>INDEX('List'!$A:$A,ROW())&amp;""</f>
      </c>
      <c r="E140">
        <f>INDEX('List'!$D:$D,ROW())&amp;""</f>
      </c>
      <c r="F140">
        <f>IF(ISNUMBER(INDEX('List'!$G:$G,ROW())),0,IF(INDEX('List'!$G:$G,ROW())="",0,1))</f>
      </c>
    </row>
    <row r="141" spans="1:6" x14ac:dyDescent="0.25">
      <c r="A141">
        <f>IF(D141="","",IF(COUNTIF($D$2:D141,D141)=1,MAX($A$1:A140)+1,""))</f>
      </c>
      <c r="B141">
        <f>IF(E141="","",IF(COUNTIF($E$2:E141,E141)=1,MAX($B$1:B140)+1,""))</f>
      </c>
      <c r="C141">
        <f>IF(ISNUMBER(INDEX('List'!$G:$G,ROW())),INDEX('List'!$G:$G,ROW()),0)</f>
      </c>
      <c r="D141">
        <f>INDEX('List'!$A:$A,ROW())&amp;""</f>
      </c>
      <c r="E141">
        <f>INDEX('List'!$D:$D,ROW())&amp;""</f>
      </c>
      <c r="F141">
        <f>IF(ISNUMBER(INDEX('List'!$G:$G,ROW())),0,IF(INDEX('List'!$G:$G,ROW())="",0,1))</f>
      </c>
    </row>
    <row r="142" spans="1:6" x14ac:dyDescent="0.25">
      <c r="A142">
        <f>IF(D142="","",IF(COUNTIF($D$2:D142,D142)=1,MAX($A$1:A141)+1,""))</f>
      </c>
      <c r="B142">
        <f>IF(E142="","",IF(COUNTIF($E$2:E142,E142)=1,MAX($B$1:B141)+1,""))</f>
      </c>
      <c r="C142">
        <f>IF(ISNUMBER(INDEX('List'!$G:$G,ROW())),INDEX('List'!$G:$G,ROW()),0)</f>
      </c>
      <c r="D142">
        <f>INDEX('List'!$A:$A,ROW())&amp;""</f>
      </c>
      <c r="E142">
        <f>INDEX('List'!$D:$D,ROW())&amp;""</f>
      </c>
      <c r="F142">
        <f>IF(ISNUMBER(INDEX('List'!$G:$G,ROW())),0,IF(INDEX('List'!$G:$G,ROW())="",0,1))</f>
      </c>
    </row>
    <row r="143" spans="1:6" x14ac:dyDescent="0.25">
      <c r="A143">
        <f>IF(D143="","",IF(COUNTIF($D$2:D143,D143)=1,MAX($A$1:A142)+1,""))</f>
      </c>
      <c r="B143">
        <f>IF(E143="","",IF(COUNTIF($E$2:E143,E143)=1,MAX($B$1:B142)+1,""))</f>
      </c>
      <c r="C143">
        <f>IF(ISNUMBER(INDEX('List'!$G:$G,ROW())),INDEX('List'!$G:$G,ROW()),0)</f>
      </c>
      <c r="D143">
        <f>INDEX('List'!$A:$A,ROW())&amp;""</f>
      </c>
      <c r="E143">
        <f>INDEX('List'!$D:$D,ROW())&amp;""</f>
      </c>
      <c r="F143">
        <f>IF(ISNUMBER(INDEX('List'!$G:$G,ROW())),0,IF(INDEX('List'!$G:$G,ROW())="",0,1))</f>
      </c>
    </row>
    <row r="144" spans="1:6" x14ac:dyDescent="0.25">
      <c r="A144">
        <f>IF(D144="","",IF(COUNTIF($D$2:D144,D144)=1,MAX($A$1:A143)+1,""))</f>
      </c>
      <c r="B144">
        <f>IF(E144="","",IF(COUNTIF($E$2:E144,E144)=1,MAX($B$1:B143)+1,""))</f>
      </c>
      <c r="C144">
        <f>IF(ISNUMBER(INDEX('List'!$G:$G,ROW())),INDEX('List'!$G:$G,ROW()),0)</f>
      </c>
      <c r="D144">
        <f>INDEX('List'!$A:$A,ROW())&amp;""</f>
      </c>
      <c r="E144">
        <f>INDEX('List'!$D:$D,ROW())&amp;""</f>
      </c>
      <c r="F144">
        <f>IF(ISNUMBER(INDEX('List'!$G:$G,ROW())),0,IF(INDEX('List'!$G:$G,ROW())="",0,1))</f>
      </c>
    </row>
    <row r="145" spans="1:6" x14ac:dyDescent="0.25">
      <c r="A145">
        <f>IF(D145="","",IF(COUNTIF($D$2:D145,D145)=1,MAX($A$1:A144)+1,""))</f>
      </c>
      <c r="B145">
        <f>IF(E145="","",IF(COUNTIF($E$2:E145,E145)=1,MAX($B$1:B144)+1,""))</f>
      </c>
      <c r="C145">
        <f>IF(ISNUMBER(INDEX('List'!$G:$G,ROW())),INDEX('List'!$G:$G,ROW()),0)</f>
      </c>
      <c r="D145">
        <f>INDEX('List'!$A:$A,ROW())&amp;""</f>
      </c>
      <c r="E145">
        <f>INDEX('List'!$D:$D,ROW())&amp;""</f>
      </c>
      <c r="F145">
        <f>IF(ISNUMBER(INDEX('List'!$G:$G,ROW())),0,IF(INDEX('List'!$G:$G,ROW())="",0,1))</f>
      </c>
    </row>
    <row r="146" spans="1:6" x14ac:dyDescent="0.25">
      <c r="A146">
        <f>IF(D146="","",IF(COUNTIF($D$2:D146,D146)=1,MAX($A$1:A145)+1,""))</f>
      </c>
      <c r="B146">
        <f>IF(E146="","",IF(COUNTIF($E$2:E146,E146)=1,MAX($B$1:B145)+1,""))</f>
      </c>
      <c r="C146">
        <f>IF(ISNUMBER(INDEX('List'!$G:$G,ROW())),INDEX('List'!$G:$G,ROW()),0)</f>
      </c>
      <c r="D146">
        <f>INDEX('List'!$A:$A,ROW())&amp;""</f>
      </c>
      <c r="E146">
        <f>INDEX('List'!$D:$D,ROW())&amp;""</f>
      </c>
      <c r="F146">
        <f>IF(ISNUMBER(INDEX('List'!$G:$G,ROW())),0,IF(INDEX('List'!$G:$G,ROW())="",0,1))</f>
      </c>
    </row>
    <row r="147" spans="1:6" x14ac:dyDescent="0.25">
      <c r="A147">
        <f>IF(D147="","",IF(COUNTIF($D$2:D147,D147)=1,MAX($A$1:A146)+1,""))</f>
      </c>
      <c r="B147">
        <f>IF(E147="","",IF(COUNTIF($E$2:E147,E147)=1,MAX($B$1:B146)+1,""))</f>
      </c>
      <c r="C147">
        <f>IF(ISNUMBER(INDEX('List'!$G:$G,ROW())),INDEX('List'!$G:$G,ROW()),0)</f>
      </c>
      <c r="D147">
        <f>INDEX('List'!$A:$A,ROW())&amp;""</f>
      </c>
      <c r="E147">
        <f>INDEX('List'!$D:$D,ROW())&amp;""</f>
      </c>
      <c r="F147">
        <f>IF(ISNUMBER(INDEX('List'!$G:$G,ROW())),0,IF(INDEX('List'!$G:$G,ROW())="",0,1))</f>
      </c>
    </row>
    <row r="148" spans="1:6" x14ac:dyDescent="0.25">
      <c r="A148">
        <f>IF(D148="","",IF(COUNTIF($D$2:D148,D148)=1,MAX($A$1:A147)+1,""))</f>
      </c>
      <c r="B148">
        <f>IF(E148="","",IF(COUNTIF($E$2:E148,E148)=1,MAX($B$1:B147)+1,""))</f>
      </c>
      <c r="C148">
        <f>IF(ISNUMBER(INDEX('List'!$G:$G,ROW())),INDEX('List'!$G:$G,ROW()),0)</f>
      </c>
      <c r="D148">
        <f>INDEX('List'!$A:$A,ROW())&amp;""</f>
      </c>
      <c r="E148">
        <f>INDEX('List'!$D:$D,ROW())&amp;""</f>
      </c>
      <c r="F148">
        <f>IF(ISNUMBER(INDEX('List'!$G:$G,ROW())),0,IF(INDEX('List'!$G:$G,ROW())="",0,1))</f>
      </c>
    </row>
    <row r="149" spans="1:6" x14ac:dyDescent="0.25">
      <c r="A149">
        <f>IF(D149="","",IF(COUNTIF($D$2:D149,D149)=1,MAX($A$1:A148)+1,""))</f>
      </c>
      <c r="B149">
        <f>IF(E149="","",IF(COUNTIF($E$2:E149,E149)=1,MAX($B$1:B148)+1,""))</f>
      </c>
      <c r="C149">
        <f>IF(ISNUMBER(INDEX('List'!$G:$G,ROW())),INDEX('List'!$G:$G,ROW()),0)</f>
      </c>
      <c r="D149">
        <f>INDEX('List'!$A:$A,ROW())&amp;""</f>
      </c>
      <c r="E149">
        <f>INDEX('List'!$D:$D,ROW())&amp;""</f>
      </c>
      <c r="F149">
        <f>IF(ISNUMBER(INDEX('List'!$G:$G,ROW())),0,IF(INDEX('List'!$G:$G,ROW())="",0,1))</f>
      </c>
    </row>
    <row r="150" spans="1:6" x14ac:dyDescent="0.25">
      <c r="A150">
        <f>IF(D150="","",IF(COUNTIF($D$2:D150,D150)=1,MAX($A$1:A149)+1,""))</f>
      </c>
      <c r="B150">
        <f>IF(E150="","",IF(COUNTIF($E$2:E150,E150)=1,MAX($B$1:B149)+1,""))</f>
      </c>
      <c r="C150">
        <f>IF(ISNUMBER(INDEX('List'!$G:$G,ROW())),INDEX('List'!$G:$G,ROW()),0)</f>
      </c>
      <c r="D150">
        <f>INDEX('List'!$A:$A,ROW())&amp;""</f>
      </c>
      <c r="E150">
        <f>INDEX('List'!$D:$D,ROW())&amp;""</f>
      </c>
      <c r="F150">
        <f>IF(ISNUMBER(INDEX('List'!$G:$G,ROW())),0,IF(INDEX('List'!$G:$G,ROW())="",0,1))</f>
      </c>
    </row>
    <row r="151" spans="1:6" x14ac:dyDescent="0.25">
      <c r="A151">
        <f>IF(D151="","",IF(COUNTIF($D$2:D151,D151)=1,MAX($A$1:A150)+1,""))</f>
      </c>
      <c r="B151">
        <f>IF(E151="","",IF(COUNTIF($E$2:E151,E151)=1,MAX($B$1:B150)+1,""))</f>
      </c>
      <c r="C151">
        <f>IF(ISNUMBER(INDEX('List'!$G:$G,ROW())),INDEX('List'!$G:$G,ROW()),0)</f>
      </c>
      <c r="D151">
        <f>INDEX('List'!$A:$A,ROW())&amp;""</f>
      </c>
      <c r="E151">
        <f>INDEX('List'!$D:$D,ROW())&amp;""</f>
      </c>
      <c r="F151">
        <f>IF(ISNUMBER(INDEX('List'!$G:$G,ROW())),0,IF(INDEX('List'!$G:$G,ROW())="",0,1))</f>
      </c>
    </row>
    <row r="152" spans="1:6" x14ac:dyDescent="0.25">
      <c r="A152">
        <f>IF(D152="","",IF(COUNTIF($D$2:D152,D152)=1,MAX($A$1:A151)+1,""))</f>
      </c>
      <c r="B152">
        <f>IF(E152="","",IF(COUNTIF($E$2:E152,E152)=1,MAX($B$1:B151)+1,""))</f>
      </c>
      <c r="C152">
        <f>IF(ISNUMBER(INDEX('List'!$G:$G,ROW())),INDEX('List'!$G:$G,ROW()),0)</f>
      </c>
      <c r="D152">
        <f>INDEX('List'!$A:$A,ROW())&amp;""</f>
      </c>
      <c r="E152">
        <f>INDEX('List'!$D:$D,ROW())&amp;""</f>
      </c>
      <c r="F152">
        <f>IF(ISNUMBER(INDEX('List'!$G:$G,ROW())),0,IF(INDEX('List'!$G:$G,ROW())="",0,1))</f>
      </c>
    </row>
    <row r="153" spans="1:6" x14ac:dyDescent="0.25">
      <c r="A153">
        <f>IF(D153="","",IF(COUNTIF($D$2:D153,D153)=1,MAX($A$1:A152)+1,""))</f>
      </c>
      <c r="B153">
        <f>IF(E153="","",IF(COUNTIF($E$2:E153,E153)=1,MAX($B$1:B152)+1,""))</f>
      </c>
      <c r="C153">
        <f>IF(ISNUMBER(INDEX('List'!$G:$G,ROW())),INDEX('List'!$G:$G,ROW()),0)</f>
      </c>
      <c r="D153">
        <f>INDEX('List'!$A:$A,ROW())&amp;""</f>
      </c>
      <c r="E153">
        <f>INDEX('List'!$D:$D,ROW())&amp;""</f>
      </c>
      <c r="F153">
        <f>IF(ISNUMBER(INDEX('List'!$G:$G,ROW())),0,IF(INDEX('List'!$G:$G,ROW())="",0,1))</f>
      </c>
    </row>
    <row r="154" spans="1:6" x14ac:dyDescent="0.25">
      <c r="A154">
        <f>IF(D154="","",IF(COUNTIF($D$2:D154,D154)=1,MAX($A$1:A153)+1,""))</f>
      </c>
      <c r="B154">
        <f>IF(E154="","",IF(COUNTIF($E$2:E154,E154)=1,MAX($B$1:B153)+1,""))</f>
      </c>
      <c r="C154">
        <f>IF(ISNUMBER(INDEX('List'!$G:$G,ROW())),INDEX('List'!$G:$G,ROW()),0)</f>
      </c>
      <c r="D154">
        <f>INDEX('List'!$A:$A,ROW())&amp;""</f>
      </c>
      <c r="E154">
        <f>INDEX('List'!$D:$D,ROW())&amp;""</f>
      </c>
      <c r="F154">
        <f>IF(ISNUMBER(INDEX('List'!$G:$G,ROW())),0,IF(INDEX('List'!$G:$G,ROW())="",0,1))</f>
      </c>
    </row>
    <row r="155" spans="1:6" x14ac:dyDescent="0.25">
      <c r="A155">
        <f>IF(D155="","",IF(COUNTIF($D$2:D155,D155)=1,MAX($A$1:A154)+1,""))</f>
      </c>
      <c r="B155">
        <f>IF(E155="","",IF(COUNTIF($E$2:E155,E155)=1,MAX($B$1:B154)+1,""))</f>
      </c>
      <c r="C155">
        <f>IF(ISNUMBER(INDEX('List'!$G:$G,ROW())),INDEX('List'!$G:$G,ROW()),0)</f>
      </c>
      <c r="D155">
        <f>INDEX('List'!$A:$A,ROW())&amp;""</f>
      </c>
      <c r="E155">
        <f>INDEX('List'!$D:$D,ROW())&amp;""</f>
      </c>
      <c r="F155">
        <f>IF(ISNUMBER(INDEX('List'!$G:$G,ROW())),0,IF(INDEX('List'!$G:$G,ROW())="",0,1))</f>
      </c>
    </row>
    <row r="156" spans="1:6" x14ac:dyDescent="0.25">
      <c r="A156">
        <f>IF(D156="","",IF(COUNTIF($D$2:D156,D156)=1,MAX($A$1:A155)+1,""))</f>
      </c>
      <c r="B156">
        <f>IF(E156="","",IF(COUNTIF($E$2:E156,E156)=1,MAX($B$1:B155)+1,""))</f>
      </c>
      <c r="C156">
        <f>IF(ISNUMBER(INDEX('List'!$G:$G,ROW())),INDEX('List'!$G:$G,ROW()),0)</f>
      </c>
      <c r="D156">
        <f>INDEX('List'!$A:$A,ROW())&amp;""</f>
      </c>
      <c r="E156">
        <f>INDEX('List'!$D:$D,ROW())&amp;""</f>
      </c>
      <c r="F156">
        <f>IF(ISNUMBER(INDEX('List'!$G:$G,ROW())),0,IF(INDEX('List'!$G:$G,ROW())="",0,1))</f>
      </c>
    </row>
    <row r="157" spans="1:6" x14ac:dyDescent="0.25">
      <c r="A157">
        <f>IF(D157="","",IF(COUNTIF($D$2:D157,D157)=1,MAX($A$1:A156)+1,""))</f>
      </c>
      <c r="B157">
        <f>IF(E157="","",IF(COUNTIF($E$2:E157,E157)=1,MAX($B$1:B156)+1,""))</f>
      </c>
      <c r="C157">
        <f>IF(ISNUMBER(INDEX('List'!$G:$G,ROW())),INDEX('List'!$G:$G,ROW()),0)</f>
      </c>
      <c r="D157">
        <f>INDEX('List'!$A:$A,ROW())&amp;""</f>
      </c>
      <c r="E157">
        <f>INDEX('List'!$D:$D,ROW())&amp;""</f>
      </c>
      <c r="F157">
        <f>IF(ISNUMBER(INDEX('List'!$G:$G,ROW())),0,IF(INDEX('List'!$G:$G,ROW())="",0,1))</f>
      </c>
    </row>
    <row r="158" spans="1:6" x14ac:dyDescent="0.25">
      <c r="A158">
        <f>IF(D158="","",IF(COUNTIF($D$2:D158,D158)=1,MAX($A$1:A157)+1,""))</f>
      </c>
      <c r="B158">
        <f>IF(E158="","",IF(COUNTIF($E$2:E158,E158)=1,MAX($B$1:B157)+1,""))</f>
      </c>
      <c r="C158">
        <f>IF(ISNUMBER(INDEX('List'!$G:$G,ROW())),INDEX('List'!$G:$G,ROW()),0)</f>
      </c>
      <c r="D158">
        <f>INDEX('List'!$A:$A,ROW())&amp;""</f>
      </c>
      <c r="E158">
        <f>INDEX('List'!$D:$D,ROW())&amp;""</f>
      </c>
      <c r="F158">
        <f>IF(ISNUMBER(INDEX('List'!$G:$G,ROW())),0,IF(INDEX('List'!$G:$G,ROW())="",0,1))</f>
      </c>
    </row>
    <row r="159" spans="1:6" x14ac:dyDescent="0.25">
      <c r="A159">
        <f>IF(D159="","",IF(COUNTIF($D$2:D159,D159)=1,MAX($A$1:A158)+1,""))</f>
      </c>
      <c r="B159">
        <f>IF(E159="","",IF(COUNTIF($E$2:E159,E159)=1,MAX($B$1:B158)+1,""))</f>
      </c>
      <c r="C159">
        <f>IF(ISNUMBER(INDEX('List'!$G:$G,ROW())),INDEX('List'!$G:$G,ROW()),0)</f>
      </c>
      <c r="D159">
        <f>INDEX('List'!$A:$A,ROW())&amp;""</f>
      </c>
      <c r="E159">
        <f>INDEX('List'!$D:$D,ROW())&amp;""</f>
      </c>
      <c r="F159">
        <f>IF(ISNUMBER(INDEX('List'!$G:$G,ROW())),0,IF(INDEX('List'!$G:$G,ROW())="",0,1))</f>
      </c>
    </row>
    <row r="160" spans="1:6" x14ac:dyDescent="0.25">
      <c r="A160">
        <f>IF(D160="","",IF(COUNTIF($D$2:D160,D160)=1,MAX($A$1:A159)+1,""))</f>
      </c>
      <c r="B160">
        <f>IF(E160="","",IF(COUNTIF($E$2:E160,E160)=1,MAX($B$1:B159)+1,""))</f>
      </c>
      <c r="C160">
        <f>IF(ISNUMBER(INDEX('List'!$G:$G,ROW())),INDEX('List'!$G:$G,ROW()),0)</f>
      </c>
      <c r="D160">
        <f>INDEX('List'!$A:$A,ROW())&amp;""</f>
      </c>
      <c r="E160">
        <f>INDEX('List'!$D:$D,ROW())&amp;""</f>
      </c>
      <c r="F160">
        <f>IF(ISNUMBER(INDEX('List'!$G:$G,ROW())),0,IF(INDEX('List'!$G:$G,ROW())="",0,1))</f>
      </c>
    </row>
    <row r="161" spans="1:6" x14ac:dyDescent="0.25">
      <c r="A161">
        <f>IF(D161="","",IF(COUNTIF($D$2:D161,D161)=1,MAX($A$1:A160)+1,""))</f>
      </c>
      <c r="B161">
        <f>IF(E161="","",IF(COUNTIF($E$2:E161,E161)=1,MAX($B$1:B160)+1,""))</f>
      </c>
      <c r="C161">
        <f>IF(ISNUMBER(INDEX('List'!$G:$G,ROW())),INDEX('List'!$G:$G,ROW()),0)</f>
      </c>
      <c r="D161">
        <f>INDEX('List'!$A:$A,ROW())&amp;""</f>
      </c>
      <c r="E161">
        <f>INDEX('List'!$D:$D,ROW())&amp;""</f>
      </c>
      <c r="F161">
        <f>IF(ISNUMBER(INDEX('List'!$G:$G,ROW())),0,IF(INDEX('List'!$G:$G,ROW())="",0,1))</f>
      </c>
    </row>
    <row r="162" spans="1:6" x14ac:dyDescent="0.25">
      <c r="A162">
        <f>IF(D162="","",IF(COUNTIF($D$2:D162,D162)=1,MAX($A$1:A161)+1,""))</f>
      </c>
      <c r="B162">
        <f>IF(E162="","",IF(COUNTIF($E$2:E162,E162)=1,MAX($B$1:B161)+1,""))</f>
      </c>
      <c r="C162">
        <f>IF(ISNUMBER(INDEX('List'!$G:$G,ROW())),INDEX('List'!$G:$G,ROW()),0)</f>
      </c>
      <c r="D162">
        <f>INDEX('List'!$A:$A,ROW())&amp;""</f>
      </c>
      <c r="E162">
        <f>INDEX('List'!$D:$D,ROW())&amp;""</f>
      </c>
      <c r="F162">
        <f>IF(ISNUMBER(INDEX('List'!$G:$G,ROW())),0,IF(INDEX('List'!$G:$G,ROW())="",0,1))</f>
      </c>
    </row>
    <row r="163" spans="1:6" x14ac:dyDescent="0.25">
      <c r="A163">
        <f>IF(D163="","",IF(COUNTIF($D$2:D163,D163)=1,MAX($A$1:A162)+1,""))</f>
      </c>
      <c r="B163">
        <f>IF(E163="","",IF(COUNTIF($E$2:E163,E163)=1,MAX($B$1:B162)+1,""))</f>
      </c>
      <c r="C163">
        <f>IF(ISNUMBER(INDEX('List'!$G:$G,ROW())),INDEX('List'!$G:$G,ROW()),0)</f>
      </c>
      <c r="D163">
        <f>INDEX('List'!$A:$A,ROW())&amp;""</f>
      </c>
      <c r="E163">
        <f>INDEX('List'!$D:$D,ROW())&amp;""</f>
      </c>
      <c r="F163">
        <f>IF(ISNUMBER(INDEX('List'!$G:$G,ROW())),0,IF(INDEX('List'!$G:$G,ROW())="",0,1))</f>
      </c>
    </row>
    <row r="164" spans="1:6" x14ac:dyDescent="0.25">
      <c r="A164">
        <f>IF(D164="","",IF(COUNTIF($D$2:D164,D164)=1,MAX($A$1:A163)+1,""))</f>
      </c>
      <c r="B164">
        <f>IF(E164="","",IF(COUNTIF($E$2:E164,E164)=1,MAX($B$1:B163)+1,""))</f>
      </c>
      <c r="C164">
        <f>IF(ISNUMBER(INDEX('List'!$G:$G,ROW())),INDEX('List'!$G:$G,ROW()),0)</f>
      </c>
      <c r="D164">
        <f>INDEX('List'!$A:$A,ROW())&amp;""</f>
      </c>
      <c r="E164">
        <f>INDEX('List'!$D:$D,ROW())&amp;""</f>
      </c>
      <c r="F164">
        <f>IF(ISNUMBER(INDEX('List'!$G:$G,ROW())),0,IF(INDEX('List'!$G:$G,ROW())="",0,1))</f>
      </c>
    </row>
    <row r="165" spans="1:6" x14ac:dyDescent="0.25">
      <c r="A165">
        <f>IF(D165="","",IF(COUNTIF($D$2:D165,D165)=1,MAX($A$1:A164)+1,""))</f>
      </c>
      <c r="B165">
        <f>IF(E165="","",IF(COUNTIF($E$2:E165,E165)=1,MAX($B$1:B164)+1,""))</f>
      </c>
      <c r="C165">
        <f>IF(ISNUMBER(INDEX('List'!$G:$G,ROW())),INDEX('List'!$G:$G,ROW()),0)</f>
      </c>
      <c r="D165">
        <f>INDEX('List'!$A:$A,ROW())&amp;""</f>
      </c>
      <c r="E165">
        <f>INDEX('List'!$D:$D,ROW())&amp;""</f>
      </c>
      <c r="F165">
        <f>IF(ISNUMBER(INDEX('List'!$G:$G,ROW())),0,IF(INDEX('List'!$G:$G,ROW())="",0,1))</f>
      </c>
    </row>
    <row r="166" spans="1:6" x14ac:dyDescent="0.25">
      <c r="A166">
        <f>IF(D166="","",IF(COUNTIF($D$2:D166,D166)=1,MAX($A$1:A165)+1,""))</f>
      </c>
      <c r="B166">
        <f>IF(E166="","",IF(COUNTIF($E$2:E166,E166)=1,MAX($B$1:B165)+1,""))</f>
      </c>
      <c r="C166">
        <f>IF(ISNUMBER(INDEX('List'!$G:$G,ROW())),INDEX('List'!$G:$G,ROW()),0)</f>
      </c>
      <c r="D166">
        <f>INDEX('List'!$A:$A,ROW())&amp;""</f>
      </c>
      <c r="E166">
        <f>INDEX('List'!$D:$D,ROW())&amp;""</f>
      </c>
      <c r="F166">
        <f>IF(ISNUMBER(INDEX('List'!$G:$G,ROW())),0,IF(INDEX('List'!$G:$G,ROW())="",0,1))</f>
      </c>
    </row>
    <row r="167" spans="1:6" x14ac:dyDescent="0.25">
      <c r="A167">
        <f>IF(D167="","",IF(COUNTIF($D$2:D167,D167)=1,MAX($A$1:A166)+1,""))</f>
      </c>
      <c r="B167">
        <f>IF(E167="","",IF(COUNTIF($E$2:E167,E167)=1,MAX($B$1:B166)+1,""))</f>
      </c>
      <c r="C167">
        <f>IF(ISNUMBER(INDEX('List'!$G:$G,ROW())),INDEX('List'!$G:$G,ROW()),0)</f>
      </c>
      <c r="D167">
        <f>INDEX('List'!$A:$A,ROW())&amp;""</f>
      </c>
      <c r="E167">
        <f>INDEX('List'!$D:$D,ROW())&amp;""</f>
      </c>
      <c r="F167">
        <f>IF(ISNUMBER(INDEX('List'!$G:$G,ROW())),0,IF(INDEX('List'!$G:$G,ROW())="",0,1))</f>
      </c>
    </row>
    <row r="168" spans="1:6" x14ac:dyDescent="0.25">
      <c r="A168">
        <f>IF(D168="","",IF(COUNTIF($D$2:D168,D168)=1,MAX($A$1:A167)+1,""))</f>
      </c>
      <c r="B168">
        <f>IF(E168="","",IF(COUNTIF($E$2:E168,E168)=1,MAX($B$1:B167)+1,""))</f>
      </c>
      <c r="C168">
        <f>IF(ISNUMBER(INDEX('List'!$G:$G,ROW())),INDEX('List'!$G:$G,ROW()),0)</f>
      </c>
      <c r="D168">
        <f>INDEX('List'!$A:$A,ROW())&amp;""</f>
      </c>
      <c r="E168">
        <f>INDEX('List'!$D:$D,ROW())&amp;""</f>
      </c>
      <c r="F168">
        <f>IF(ISNUMBER(INDEX('List'!$G:$G,ROW())),0,IF(INDEX('List'!$G:$G,ROW())="",0,1))</f>
      </c>
    </row>
    <row r="169" spans="1:6" x14ac:dyDescent="0.25">
      <c r="A169">
        <f>IF(D169="","",IF(COUNTIF($D$2:D169,D169)=1,MAX($A$1:A168)+1,""))</f>
      </c>
      <c r="B169">
        <f>IF(E169="","",IF(COUNTIF($E$2:E169,E169)=1,MAX($B$1:B168)+1,""))</f>
      </c>
      <c r="C169">
        <f>IF(ISNUMBER(INDEX('List'!$G:$G,ROW())),INDEX('List'!$G:$G,ROW()),0)</f>
      </c>
      <c r="D169">
        <f>INDEX('List'!$A:$A,ROW())&amp;""</f>
      </c>
      <c r="E169">
        <f>INDEX('List'!$D:$D,ROW())&amp;""</f>
      </c>
      <c r="F169">
        <f>IF(ISNUMBER(INDEX('List'!$G:$G,ROW())),0,IF(INDEX('List'!$G:$G,ROW())="",0,1))</f>
      </c>
    </row>
    <row r="170" spans="1:6" x14ac:dyDescent="0.25">
      <c r="A170">
        <f>IF(D170="","",IF(COUNTIF($D$2:D170,D170)=1,MAX($A$1:A169)+1,""))</f>
      </c>
      <c r="B170">
        <f>IF(E170="","",IF(COUNTIF($E$2:E170,E170)=1,MAX($B$1:B169)+1,""))</f>
      </c>
      <c r="C170">
        <f>IF(ISNUMBER(INDEX('List'!$G:$G,ROW())),INDEX('List'!$G:$G,ROW()),0)</f>
      </c>
      <c r="D170">
        <f>INDEX('List'!$A:$A,ROW())&amp;""</f>
      </c>
      <c r="E170">
        <f>INDEX('List'!$D:$D,ROW())&amp;""</f>
      </c>
      <c r="F170">
        <f>IF(ISNUMBER(INDEX('List'!$G:$G,ROW())),0,IF(INDEX('List'!$G:$G,ROW())="",0,1))</f>
      </c>
    </row>
    <row r="171" spans="1:6" x14ac:dyDescent="0.25">
      <c r="A171">
        <f>IF(D171="","",IF(COUNTIF($D$2:D171,D171)=1,MAX($A$1:A170)+1,""))</f>
      </c>
      <c r="B171">
        <f>IF(E171="","",IF(COUNTIF($E$2:E171,E171)=1,MAX($B$1:B170)+1,""))</f>
      </c>
      <c r="C171">
        <f>IF(ISNUMBER(INDEX('List'!$G:$G,ROW())),INDEX('List'!$G:$G,ROW()),0)</f>
      </c>
      <c r="D171">
        <f>INDEX('List'!$A:$A,ROW())&amp;""</f>
      </c>
      <c r="E171">
        <f>INDEX('List'!$D:$D,ROW())&amp;""</f>
      </c>
      <c r="F171">
        <f>IF(ISNUMBER(INDEX('List'!$G:$G,ROW())),0,IF(INDEX('List'!$G:$G,ROW())="",0,1))</f>
      </c>
    </row>
    <row r="172" spans="1:6" x14ac:dyDescent="0.25">
      <c r="A172">
        <f>IF(D172="","",IF(COUNTIF($D$2:D172,D172)=1,MAX($A$1:A171)+1,""))</f>
      </c>
      <c r="B172">
        <f>IF(E172="","",IF(COUNTIF($E$2:E172,E172)=1,MAX($B$1:B171)+1,""))</f>
      </c>
      <c r="C172">
        <f>IF(ISNUMBER(INDEX('List'!$G:$G,ROW())),INDEX('List'!$G:$G,ROW()),0)</f>
      </c>
      <c r="D172">
        <f>INDEX('List'!$A:$A,ROW())&amp;""</f>
      </c>
      <c r="E172">
        <f>INDEX('List'!$D:$D,ROW())&amp;""</f>
      </c>
      <c r="F172">
        <f>IF(ISNUMBER(INDEX('List'!$G:$G,ROW())),0,IF(INDEX('List'!$G:$G,ROW())="",0,1))</f>
      </c>
    </row>
    <row r="173" spans="1:6" x14ac:dyDescent="0.25">
      <c r="A173">
        <f>IF(D173="","",IF(COUNTIF($D$2:D173,D173)=1,MAX($A$1:A172)+1,""))</f>
      </c>
      <c r="B173">
        <f>IF(E173="","",IF(COUNTIF($E$2:E173,E173)=1,MAX($B$1:B172)+1,""))</f>
      </c>
      <c r="C173">
        <f>IF(ISNUMBER(INDEX('List'!$G:$G,ROW())),INDEX('List'!$G:$G,ROW()),0)</f>
      </c>
      <c r="D173">
        <f>INDEX('List'!$A:$A,ROW())&amp;""</f>
      </c>
      <c r="E173">
        <f>INDEX('List'!$D:$D,ROW())&amp;""</f>
      </c>
      <c r="F173">
        <f>IF(ISNUMBER(INDEX('List'!$G:$G,ROW())),0,IF(INDEX('List'!$G:$G,ROW())="",0,1))</f>
      </c>
    </row>
    <row r="174" spans="1:6" x14ac:dyDescent="0.25">
      <c r="A174">
        <f>IF(D174="","",IF(COUNTIF($D$2:D174,D174)=1,MAX($A$1:A173)+1,""))</f>
      </c>
      <c r="B174">
        <f>IF(E174="","",IF(COUNTIF($E$2:E174,E174)=1,MAX($B$1:B173)+1,""))</f>
      </c>
      <c r="C174">
        <f>IF(ISNUMBER(INDEX('List'!$G:$G,ROW())),INDEX('List'!$G:$G,ROW()),0)</f>
      </c>
      <c r="D174">
        <f>INDEX('List'!$A:$A,ROW())&amp;""</f>
      </c>
      <c r="E174">
        <f>INDEX('List'!$D:$D,ROW())&amp;""</f>
      </c>
      <c r="F174">
        <f>IF(ISNUMBER(INDEX('List'!$G:$G,ROW())),0,IF(INDEX('List'!$G:$G,ROW())="",0,1))</f>
      </c>
    </row>
    <row r="175" spans="1:6" x14ac:dyDescent="0.25">
      <c r="A175">
        <f>IF(D175="","",IF(COUNTIF($D$2:D175,D175)=1,MAX($A$1:A174)+1,""))</f>
      </c>
      <c r="B175">
        <f>IF(E175="","",IF(COUNTIF($E$2:E175,E175)=1,MAX($B$1:B174)+1,""))</f>
      </c>
      <c r="C175">
        <f>IF(ISNUMBER(INDEX('List'!$G:$G,ROW())),INDEX('List'!$G:$G,ROW()),0)</f>
      </c>
      <c r="D175">
        <f>INDEX('List'!$A:$A,ROW())&amp;""</f>
      </c>
      <c r="E175">
        <f>INDEX('List'!$D:$D,ROW())&amp;""</f>
      </c>
      <c r="F175">
        <f>IF(ISNUMBER(INDEX('List'!$G:$G,ROW())),0,IF(INDEX('List'!$G:$G,ROW())="",0,1))</f>
      </c>
    </row>
    <row r="176" spans="1:6" x14ac:dyDescent="0.25">
      <c r="A176">
        <f>IF(D176="","",IF(COUNTIF($D$2:D176,D176)=1,MAX($A$1:A175)+1,""))</f>
      </c>
      <c r="B176">
        <f>IF(E176="","",IF(COUNTIF($E$2:E176,E176)=1,MAX($B$1:B175)+1,""))</f>
      </c>
      <c r="C176">
        <f>IF(ISNUMBER(INDEX('List'!$G:$G,ROW())),INDEX('List'!$G:$G,ROW()),0)</f>
      </c>
      <c r="D176">
        <f>INDEX('List'!$A:$A,ROW())&amp;""</f>
      </c>
      <c r="E176">
        <f>INDEX('List'!$D:$D,ROW())&amp;""</f>
      </c>
      <c r="F176">
        <f>IF(ISNUMBER(INDEX('List'!$G:$G,ROW())),0,IF(INDEX('List'!$G:$G,ROW())="",0,1))</f>
      </c>
    </row>
    <row r="177" spans="1:6" x14ac:dyDescent="0.25">
      <c r="A177">
        <f>IF(D177="","",IF(COUNTIF($D$2:D177,D177)=1,MAX($A$1:A176)+1,""))</f>
      </c>
      <c r="B177">
        <f>IF(E177="","",IF(COUNTIF($E$2:E177,E177)=1,MAX($B$1:B176)+1,""))</f>
      </c>
      <c r="C177">
        <f>IF(ISNUMBER(INDEX('List'!$G:$G,ROW())),INDEX('List'!$G:$G,ROW()),0)</f>
      </c>
      <c r="D177">
        <f>INDEX('List'!$A:$A,ROW())&amp;""</f>
      </c>
      <c r="E177">
        <f>INDEX('List'!$D:$D,ROW())&amp;""</f>
      </c>
      <c r="F177">
        <f>IF(ISNUMBER(INDEX('List'!$G:$G,ROW())),0,IF(INDEX('List'!$G:$G,ROW())="",0,1))</f>
      </c>
    </row>
    <row r="178" spans="1:6" x14ac:dyDescent="0.25">
      <c r="A178">
        <f>IF(D178="","",IF(COUNTIF($D$2:D178,D178)=1,MAX($A$1:A177)+1,""))</f>
      </c>
      <c r="B178">
        <f>IF(E178="","",IF(COUNTIF($E$2:E178,E178)=1,MAX($B$1:B177)+1,""))</f>
      </c>
      <c r="C178">
        <f>IF(ISNUMBER(INDEX('List'!$G:$G,ROW())),INDEX('List'!$G:$G,ROW()),0)</f>
      </c>
      <c r="D178">
        <f>INDEX('List'!$A:$A,ROW())&amp;""</f>
      </c>
      <c r="E178">
        <f>INDEX('List'!$D:$D,ROW())&amp;""</f>
      </c>
      <c r="F178">
        <f>IF(ISNUMBER(INDEX('List'!$G:$G,ROW())),0,IF(INDEX('List'!$G:$G,ROW())="",0,1))</f>
      </c>
    </row>
    <row r="179" spans="1:6" x14ac:dyDescent="0.25">
      <c r="A179">
        <f>IF(D179="","",IF(COUNTIF($D$2:D179,D179)=1,MAX($A$1:A178)+1,""))</f>
      </c>
      <c r="B179">
        <f>IF(E179="","",IF(COUNTIF($E$2:E179,E179)=1,MAX($B$1:B178)+1,""))</f>
      </c>
      <c r="C179">
        <f>IF(ISNUMBER(INDEX('List'!$G:$G,ROW())),INDEX('List'!$G:$G,ROW()),0)</f>
      </c>
      <c r="D179">
        <f>INDEX('List'!$A:$A,ROW())&amp;""</f>
      </c>
      <c r="E179">
        <f>INDEX('List'!$D:$D,ROW())&amp;""</f>
      </c>
      <c r="F179">
        <f>IF(ISNUMBER(INDEX('List'!$G:$G,ROW())),0,IF(INDEX('List'!$G:$G,ROW())="",0,1))</f>
      </c>
    </row>
    <row r="180" spans="1:6" x14ac:dyDescent="0.25">
      <c r="A180">
        <f>IF(D180="","",IF(COUNTIF($D$2:D180,D180)=1,MAX($A$1:A179)+1,""))</f>
      </c>
      <c r="B180">
        <f>IF(E180="","",IF(COUNTIF($E$2:E180,E180)=1,MAX($B$1:B179)+1,""))</f>
      </c>
      <c r="C180">
        <f>IF(ISNUMBER(INDEX('List'!$G:$G,ROW())),INDEX('List'!$G:$G,ROW()),0)</f>
      </c>
      <c r="D180">
        <f>INDEX('List'!$A:$A,ROW())&amp;""</f>
      </c>
      <c r="E180">
        <f>INDEX('List'!$D:$D,ROW())&amp;""</f>
      </c>
      <c r="F180">
        <f>IF(ISNUMBER(INDEX('List'!$G:$G,ROW())),0,IF(INDEX('List'!$G:$G,ROW())="",0,1))</f>
      </c>
    </row>
    <row r="181" spans="1:6" x14ac:dyDescent="0.25">
      <c r="A181">
        <f>IF(D181="","",IF(COUNTIF($D$2:D181,D181)=1,MAX($A$1:A180)+1,""))</f>
      </c>
      <c r="B181">
        <f>IF(E181="","",IF(COUNTIF($E$2:E181,E181)=1,MAX($B$1:B180)+1,""))</f>
      </c>
      <c r="C181">
        <f>IF(ISNUMBER(INDEX('List'!$G:$G,ROW())),INDEX('List'!$G:$G,ROW()),0)</f>
      </c>
      <c r="D181">
        <f>INDEX('List'!$A:$A,ROW())&amp;""</f>
      </c>
      <c r="E181">
        <f>INDEX('List'!$D:$D,ROW())&amp;""</f>
      </c>
      <c r="F181">
        <f>IF(ISNUMBER(INDEX('List'!$G:$G,ROW())),0,IF(INDEX('List'!$G:$G,ROW())="",0,1))</f>
      </c>
    </row>
    <row r="182" spans="1:6" x14ac:dyDescent="0.25">
      <c r="A182">
        <f>IF(D182="","",IF(COUNTIF($D$2:D182,D182)=1,MAX($A$1:A181)+1,""))</f>
      </c>
      <c r="B182">
        <f>IF(E182="","",IF(COUNTIF($E$2:E182,E182)=1,MAX($B$1:B181)+1,""))</f>
      </c>
      <c r="C182">
        <f>IF(ISNUMBER(INDEX('List'!$G:$G,ROW())),INDEX('List'!$G:$G,ROW()),0)</f>
      </c>
      <c r="D182">
        <f>INDEX('List'!$A:$A,ROW())&amp;""</f>
      </c>
      <c r="E182">
        <f>INDEX('List'!$D:$D,ROW())&amp;""</f>
      </c>
      <c r="F182">
        <f>IF(ISNUMBER(INDEX('List'!$G:$G,ROW())),0,IF(INDEX('List'!$G:$G,ROW())="",0,1))</f>
      </c>
    </row>
    <row r="183" spans="1:6" x14ac:dyDescent="0.25">
      <c r="A183">
        <f>IF(D183="","",IF(COUNTIF($D$2:D183,D183)=1,MAX($A$1:A182)+1,""))</f>
      </c>
      <c r="B183">
        <f>IF(E183="","",IF(COUNTIF($E$2:E183,E183)=1,MAX($B$1:B182)+1,""))</f>
      </c>
      <c r="C183">
        <f>IF(ISNUMBER(INDEX('List'!$G:$G,ROW())),INDEX('List'!$G:$G,ROW()),0)</f>
      </c>
      <c r="D183">
        <f>INDEX('List'!$A:$A,ROW())&amp;""</f>
      </c>
      <c r="E183">
        <f>INDEX('List'!$D:$D,ROW())&amp;""</f>
      </c>
      <c r="F183">
        <f>IF(ISNUMBER(INDEX('List'!$G:$G,ROW())),0,IF(INDEX('List'!$G:$G,ROW())="",0,1))</f>
      </c>
    </row>
    <row r="184" spans="1:6" x14ac:dyDescent="0.25">
      <c r="A184">
        <f>IF(D184="","",IF(COUNTIF($D$2:D184,D184)=1,MAX($A$1:A183)+1,""))</f>
      </c>
      <c r="B184">
        <f>IF(E184="","",IF(COUNTIF($E$2:E184,E184)=1,MAX($B$1:B183)+1,""))</f>
      </c>
      <c r="C184">
        <f>IF(ISNUMBER(INDEX('List'!$G:$G,ROW())),INDEX('List'!$G:$G,ROW()),0)</f>
      </c>
      <c r="D184">
        <f>INDEX('List'!$A:$A,ROW())&amp;""</f>
      </c>
      <c r="E184">
        <f>INDEX('List'!$D:$D,ROW())&amp;""</f>
      </c>
      <c r="F184">
        <f>IF(ISNUMBER(INDEX('List'!$G:$G,ROW())),0,IF(INDEX('List'!$G:$G,ROW())="",0,1))</f>
      </c>
    </row>
    <row r="185" spans="1:6" x14ac:dyDescent="0.25">
      <c r="A185">
        <f>IF(D185="","",IF(COUNTIF($D$2:D185,D185)=1,MAX($A$1:A184)+1,""))</f>
      </c>
      <c r="B185">
        <f>IF(E185="","",IF(COUNTIF($E$2:E185,E185)=1,MAX($B$1:B184)+1,""))</f>
      </c>
      <c r="C185">
        <f>IF(ISNUMBER(INDEX('List'!$G:$G,ROW())),INDEX('List'!$G:$G,ROW()),0)</f>
      </c>
      <c r="D185">
        <f>INDEX('List'!$A:$A,ROW())&amp;""</f>
      </c>
      <c r="E185">
        <f>INDEX('List'!$D:$D,ROW())&amp;""</f>
      </c>
      <c r="F185">
        <f>IF(ISNUMBER(INDEX('List'!$G:$G,ROW())),0,IF(INDEX('List'!$G:$G,ROW())="",0,1))</f>
      </c>
    </row>
    <row r="186" spans="1:6" x14ac:dyDescent="0.25">
      <c r="A186">
        <f>IF(D186="","",IF(COUNTIF($D$2:D186,D186)=1,MAX($A$1:A185)+1,""))</f>
      </c>
      <c r="B186">
        <f>IF(E186="","",IF(COUNTIF($E$2:E186,E186)=1,MAX($B$1:B185)+1,""))</f>
      </c>
      <c r="C186">
        <f>IF(ISNUMBER(INDEX('List'!$G:$G,ROW())),INDEX('List'!$G:$G,ROW()),0)</f>
      </c>
      <c r="D186">
        <f>INDEX('List'!$A:$A,ROW())&amp;""</f>
      </c>
      <c r="E186">
        <f>INDEX('List'!$D:$D,ROW())&amp;""</f>
      </c>
      <c r="F186">
        <f>IF(ISNUMBER(INDEX('List'!$G:$G,ROW())),0,IF(INDEX('List'!$G:$G,ROW())="",0,1))</f>
      </c>
    </row>
    <row r="187" spans="1:6" x14ac:dyDescent="0.25">
      <c r="A187">
        <f>IF(D187="","",IF(COUNTIF($D$2:D187,D187)=1,MAX($A$1:A186)+1,""))</f>
      </c>
      <c r="B187">
        <f>IF(E187="","",IF(COUNTIF($E$2:E187,E187)=1,MAX($B$1:B186)+1,""))</f>
      </c>
      <c r="C187">
        <f>IF(ISNUMBER(INDEX('List'!$G:$G,ROW())),INDEX('List'!$G:$G,ROW()),0)</f>
      </c>
      <c r="D187">
        <f>INDEX('List'!$A:$A,ROW())&amp;""</f>
      </c>
      <c r="E187">
        <f>INDEX('List'!$D:$D,ROW())&amp;""</f>
      </c>
      <c r="F187">
        <f>IF(ISNUMBER(INDEX('List'!$G:$G,ROW())),0,IF(INDEX('List'!$G:$G,ROW())="",0,1))</f>
      </c>
    </row>
    <row r="188" spans="1:6" x14ac:dyDescent="0.25">
      <c r="A188">
        <f>IF(D188="","",IF(COUNTIF($D$2:D188,D188)=1,MAX($A$1:A187)+1,""))</f>
      </c>
      <c r="B188">
        <f>IF(E188="","",IF(COUNTIF($E$2:E188,E188)=1,MAX($B$1:B187)+1,""))</f>
      </c>
      <c r="C188">
        <f>IF(ISNUMBER(INDEX('List'!$G:$G,ROW())),INDEX('List'!$G:$G,ROW()),0)</f>
      </c>
      <c r="D188">
        <f>INDEX('List'!$A:$A,ROW())&amp;""</f>
      </c>
      <c r="E188">
        <f>INDEX('List'!$D:$D,ROW())&amp;""</f>
      </c>
      <c r="F188">
        <f>IF(ISNUMBER(INDEX('List'!$G:$G,ROW())),0,IF(INDEX('List'!$G:$G,ROW())="",0,1))</f>
      </c>
    </row>
    <row r="189" spans="1:6" x14ac:dyDescent="0.25">
      <c r="A189">
        <f>IF(D189="","",IF(COUNTIF($D$2:D189,D189)=1,MAX($A$1:A188)+1,""))</f>
      </c>
      <c r="B189">
        <f>IF(E189="","",IF(COUNTIF($E$2:E189,E189)=1,MAX($B$1:B188)+1,""))</f>
      </c>
      <c r="C189">
        <f>IF(ISNUMBER(INDEX('List'!$G:$G,ROW())),INDEX('List'!$G:$G,ROW()),0)</f>
      </c>
      <c r="D189">
        <f>INDEX('List'!$A:$A,ROW())&amp;""</f>
      </c>
      <c r="E189">
        <f>INDEX('List'!$D:$D,ROW())&amp;""</f>
      </c>
      <c r="F189">
        <f>IF(ISNUMBER(INDEX('List'!$G:$G,ROW())),0,IF(INDEX('List'!$G:$G,ROW())="",0,1))</f>
      </c>
    </row>
    <row r="190" spans="1:6" x14ac:dyDescent="0.25">
      <c r="A190">
        <f>IF(D190="","",IF(COUNTIF($D$2:D190,D190)=1,MAX($A$1:A189)+1,""))</f>
      </c>
      <c r="B190">
        <f>IF(E190="","",IF(COUNTIF($E$2:E190,E190)=1,MAX($B$1:B189)+1,""))</f>
      </c>
      <c r="C190">
        <f>IF(ISNUMBER(INDEX('List'!$G:$G,ROW())),INDEX('List'!$G:$G,ROW()),0)</f>
      </c>
      <c r="D190">
        <f>INDEX('List'!$A:$A,ROW())&amp;""</f>
      </c>
      <c r="E190">
        <f>INDEX('List'!$D:$D,ROW())&amp;""</f>
      </c>
      <c r="F190">
        <f>IF(ISNUMBER(INDEX('List'!$G:$G,ROW())),0,IF(INDEX('List'!$G:$G,ROW())="",0,1))</f>
      </c>
    </row>
    <row r="191" spans="1:6" x14ac:dyDescent="0.25">
      <c r="A191">
        <f>IF(D191="","",IF(COUNTIF($D$2:D191,D191)=1,MAX($A$1:A190)+1,""))</f>
      </c>
      <c r="B191">
        <f>IF(E191="","",IF(COUNTIF($E$2:E191,E191)=1,MAX($B$1:B190)+1,""))</f>
      </c>
      <c r="C191">
        <f>IF(ISNUMBER(INDEX('List'!$G:$G,ROW())),INDEX('List'!$G:$G,ROW()),0)</f>
      </c>
      <c r="D191">
        <f>INDEX('List'!$A:$A,ROW())&amp;""</f>
      </c>
      <c r="E191">
        <f>INDEX('List'!$D:$D,ROW())&amp;""</f>
      </c>
      <c r="F191">
        <f>IF(ISNUMBER(INDEX('List'!$G:$G,ROW())),0,IF(INDEX('List'!$G:$G,ROW())="",0,1))</f>
      </c>
    </row>
    <row r="192" spans="1:6" x14ac:dyDescent="0.25">
      <c r="A192">
        <f>IF(D192="","",IF(COUNTIF($D$2:D192,D192)=1,MAX($A$1:A191)+1,""))</f>
      </c>
      <c r="B192">
        <f>IF(E192="","",IF(COUNTIF($E$2:E192,E192)=1,MAX($B$1:B191)+1,""))</f>
      </c>
      <c r="C192">
        <f>IF(ISNUMBER(INDEX('List'!$G:$G,ROW())),INDEX('List'!$G:$G,ROW()),0)</f>
      </c>
      <c r="D192">
        <f>INDEX('List'!$A:$A,ROW())&amp;""</f>
      </c>
      <c r="E192">
        <f>INDEX('List'!$D:$D,ROW())&amp;""</f>
      </c>
      <c r="F192">
        <f>IF(ISNUMBER(INDEX('List'!$G:$G,ROW())),0,IF(INDEX('List'!$G:$G,ROW())="",0,1))</f>
      </c>
    </row>
    <row r="193" spans="1:6" x14ac:dyDescent="0.25">
      <c r="A193">
        <f>IF(D193="","",IF(COUNTIF($D$2:D193,D193)=1,MAX($A$1:A192)+1,""))</f>
      </c>
      <c r="B193">
        <f>IF(E193="","",IF(COUNTIF($E$2:E193,E193)=1,MAX($B$1:B192)+1,""))</f>
      </c>
      <c r="C193">
        <f>IF(ISNUMBER(INDEX('List'!$G:$G,ROW())),INDEX('List'!$G:$G,ROW()),0)</f>
      </c>
      <c r="D193">
        <f>INDEX('List'!$A:$A,ROW())&amp;""</f>
      </c>
      <c r="E193">
        <f>INDEX('List'!$D:$D,ROW())&amp;""</f>
      </c>
      <c r="F193">
        <f>IF(ISNUMBER(INDEX('List'!$G:$G,ROW())),0,IF(INDEX('List'!$G:$G,ROW())="",0,1))</f>
      </c>
    </row>
    <row r="194" spans="1:6" x14ac:dyDescent="0.25">
      <c r="A194">
        <f>IF(D194="","",IF(COUNTIF($D$2:D194,D194)=1,MAX($A$1:A193)+1,""))</f>
      </c>
      <c r="B194">
        <f>IF(E194="","",IF(COUNTIF($E$2:E194,E194)=1,MAX($B$1:B193)+1,""))</f>
      </c>
      <c r="C194">
        <f>IF(ISNUMBER(INDEX('List'!$G:$G,ROW())),INDEX('List'!$G:$G,ROW()),0)</f>
      </c>
      <c r="D194">
        <f>INDEX('List'!$A:$A,ROW())&amp;""</f>
      </c>
      <c r="E194">
        <f>INDEX('List'!$D:$D,ROW())&amp;""</f>
      </c>
      <c r="F194">
        <f>IF(ISNUMBER(INDEX('List'!$G:$G,ROW())),0,IF(INDEX('List'!$G:$G,ROW())="",0,1))</f>
      </c>
    </row>
    <row r="195" spans="1:6" x14ac:dyDescent="0.25">
      <c r="A195">
        <f>IF(D195="","",IF(COUNTIF($D$2:D195,D195)=1,MAX($A$1:A194)+1,""))</f>
      </c>
      <c r="B195">
        <f>IF(E195="","",IF(COUNTIF($E$2:E195,E195)=1,MAX($B$1:B194)+1,""))</f>
      </c>
      <c r="C195">
        <f>IF(ISNUMBER(INDEX('List'!$G:$G,ROW())),INDEX('List'!$G:$G,ROW()),0)</f>
      </c>
      <c r="D195">
        <f>INDEX('List'!$A:$A,ROW())&amp;""</f>
      </c>
      <c r="E195">
        <f>INDEX('List'!$D:$D,ROW())&amp;""</f>
      </c>
      <c r="F195">
        <f>IF(ISNUMBER(INDEX('List'!$G:$G,ROW())),0,IF(INDEX('List'!$G:$G,ROW())="",0,1))</f>
      </c>
    </row>
    <row r="196" spans="1:6" x14ac:dyDescent="0.25">
      <c r="A196">
        <f>IF(D196="","",IF(COUNTIF($D$2:D196,D196)=1,MAX($A$1:A195)+1,""))</f>
      </c>
      <c r="B196">
        <f>IF(E196="","",IF(COUNTIF($E$2:E196,E196)=1,MAX($B$1:B195)+1,""))</f>
      </c>
      <c r="C196">
        <f>IF(ISNUMBER(INDEX('List'!$G:$G,ROW())),INDEX('List'!$G:$G,ROW()),0)</f>
      </c>
      <c r="D196">
        <f>INDEX('List'!$A:$A,ROW())&amp;""</f>
      </c>
      <c r="E196">
        <f>INDEX('List'!$D:$D,ROW())&amp;""</f>
      </c>
      <c r="F196">
        <f>IF(ISNUMBER(INDEX('List'!$G:$G,ROW())),0,IF(INDEX('List'!$G:$G,ROW())="",0,1))</f>
      </c>
    </row>
    <row r="197" spans="1:6" x14ac:dyDescent="0.25">
      <c r="A197">
        <f>IF(D197="","",IF(COUNTIF($D$2:D197,D197)=1,MAX($A$1:A196)+1,""))</f>
      </c>
      <c r="B197">
        <f>IF(E197="","",IF(COUNTIF($E$2:E197,E197)=1,MAX($B$1:B196)+1,""))</f>
      </c>
      <c r="C197">
        <f>IF(ISNUMBER(INDEX('List'!$G:$G,ROW())),INDEX('List'!$G:$G,ROW()),0)</f>
      </c>
      <c r="D197">
        <f>INDEX('List'!$A:$A,ROW())&amp;""</f>
      </c>
      <c r="E197">
        <f>INDEX('List'!$D:$D,ROW())&amp;""</f>
      </c>
      <c r="F197">
        <f>IF(ISNUMBER(INDEX('List'!$G:$G,ROW())),0,IF(INDEX('List'!$G:$G,ROW())="",0,1))</f>
      </c>
    </row>
    <row r="198" spans="1:6" x14ac:dyDescent="0.25">
      <c r="A198">
        <f>IF(D198="","",IF(COUNTIF($D$2:D198,D198)=1,MAX($A$1:A197)+1,""))</f>
      </c>
      <c r="B198">
        <f>IF(E198="","",IF(COUNTIF($E$2:E198,E198)=1,MAX($B$1:B197)+1,""))</f>
      </c>
      <c r="C198">
        <f>IF(ISNUMBER(INDEX('List'!$G:$G,ROW())),INDEX('List'!$G:$G,ROW()),0)</f>
      </c>
      <c r="D198">
        <f>INDEX('List'!$A:$A,ROW())&amp;""</f>
      </c>
      <c r="E198">
        <f>INDEX('List'!$D:$D,ROW())&amp;""</f>
      </c>
      <c r="F198">
        <f>IF(ISNUMBER(INDEX('List'!$G:$G,ROW())),0,IF(INDEX('List'!$G:$G,ROW())="",0,1))</f>
      </c>
    </row>
    <row r="199" spans="1:6" x14ac:dyDescent="0.25">
      <c r="A199">
        <f>IF(D199="","",IF(COUNTIF($D$2:D199,D199)=1,MAX($A$1:A198)+1,""))</f>
      </c>
      <c r="B199">
        <f>IF(E199="","",IF(COUNTIF($E$2:E199,E199)=1,MAX($B$1:B198)+1,""))</f>
      </c>
      <c r="C199">
        <f>IF(ISNUMBER(INDEX('List'!$G:$G,ROW())),INDEX('List'!$G:$G,ROW()),0)</f>
      </c>
      <c r="D199">
        <f>INDEX('List'!$A:$A,ROW())&amp;""</f>
      </c>
      <c r="E199">
        <f>INDEX('List'!$D:$D,ROW())&amp;""</f>
      </c>
      <c r="F199">
        <f>IF(ISNUMBER(INDEX('List'!$G:$G,ROW())),0,IF(INDEX('List'!$G:$G,ROW())="",0,1))</f>
      </c>
    </row>
    <row r="200" spans="1:6" x14ac:dyDescent="0.25">
      <c r="A200">
        <f>IF(D200="","",IF(COUNTIF($D$2:D200,D200)=1,MAX($A$1:A199)+1,""))</f>
      </c>
      <c r="B200">
        <f>IF(E200="","",IF(COUNTIF($E$2:E200,E200)=1,MAX($B$1:B199)+1,""))</f>
      </c>
      <c r="C200">
        <f>IF(ISNUMBER(INDEX('List'!$G:$G,ROW())),INDEX('List'!$G:$G,ROW()),0)</f>
      </c>
      <c r="D200">
        <f>INDEX('List'!$A:$A,ROW())&amp;""</f>
      </c>
      <c r="E200">
        <f>INDEX('List'!$D:$D,ROW())&amp;""</f>
      </c>
      <c r="F200">
        <f>IF(ISNUMBER(INDEX('List'!$G:$G,ROW())),0,IF(INDEX('List'!$G:$G,ROW())="",0,1))</f>
      </c>
    </row>
    <row r="201" spans="1:6" x14ac:dyDescent="0.25">
      <c r="A201">
        <f>IF(D201="","",IF(COUNTIF($D$2:D201,D201)=1,MAX($A$1:A200)+1,""))</f>
      </c>
      <c r="B201">
        <f>IF(E201="","",IF(COUNTIF($E$2:E201,E201)=1,MAX($B$1:B200)+1,""))</f>
      </c>
      <c r="C201">
        <f>IF(ISNUMBER(INDEX('List'!$G:$G,ROW())),INDEX('List'!$G:$G,ROW()),0)</f>
      </c>
      <c r="D201">
        <f>INDEX('List'!$A:$A,ROW())&amp;""</f>
      </c>
      <c r="E201">
        <f>INDEX('List'!$D:$D,ROW())&amp;""</f>
      </c>
      <c r="F201">
        <f>IF(ISNUMBER(INDEX('List'!$G:$G,ROW())),0,IF(INDEX('List'!$G:$G,ROW())="",0,1))</f>
      </c>
    </row>
    <row r="202" spans="1:6" x14ac:dyDescent="0.25">
      <c r="A202">
        <f>IF(D202="","",IF(COUNTIF($D$2:D202,D202)=1,MAX($A$1:A201)+1,""))</f>
      </c>
      <c r="B202">
        <f>IF(E202="","",IF(COUNTIF($E$2:E202,E202)=1,MAX($B$1:B201)+1,""))</f>
      </c>
      <c r="C202">
        <f>IF(ISNUMBER(INDEX('List'!$G:$G,ROW())),INDEX('List'!$G:$G,ROW()),0)</f>
      </c>
      <c r="D202">
        <f>INDEX('List'!$A:$A,ROW())&amp;""</f>
      </c>
      <c r="E202">
        <f>INDEX('List'!$D:$D,ROW())&amp;""</f>
      </c>
      <c r="F202">
        <f>IF(ISNUMBER(INDEX('List'!$G:$G,ROW())),0,IF(INDEX('List'!$G:$G,ROW())="",0,1))</f>
      </c>
    </row>
    <row r="203" spans="1:6" x14ac:dyDescent="0.25">
      <c r="A203">
        <f>IF(D203="","",IF(COUNTIF($D$2:D203,D203)=1,MAX($A$1:A202)+1,""))</f>
      </c>
      <c r="B203">
        <f>IF(E203="","",IF(COUNTIF($E$2:E203,E203)=1,MAX($B$1:B202)+1,""))</f>
      </c>
      <c r="C203">
        <f>IF(ISNUMBER(INDEX('List'!$G:$G,ROW())),INDEX('List'!$G:$G,ROW()),0)</f>
      </c>
      <c r="D203">
        <f>INDEX('List'!$A:$A,ROW())&amp;""</f>
      </c>
      <c r="E203">
        <f>INDEX('List'!$D:$D,ROW())&amp;""</f>
      </c>
      <c r="F203">
        <f>IF(ISNUMBER(INDEX('List'!$G:$G,ROW())),0,IF(INDEX('List'!$G:$G,ROW())="",0,1))</f>
      </c>
    </row>
    <row r="204" spans="1:6" x14ac:dyDescent="0.25">
      <c r="A204">
        <f>IF(D204="","",IF(COUNTIF($D$2:D204,D204)=1,MAX($A$1:A203)+1,""))</f>
      </c>
      <c r="B204">
        <f>IF(E204="","",IF(COUNTIF($E$2:E204,E204)=1,MAX($B$1:B203)+1,""))</f>
      </c>
      <c r="C204">
        <f>IF(ISNUMBER(INDEX('List'!$G:$G,ROW())),INDEX('List'!$G:$G,ROW()),0)</f>
      </c>
      <c r="D204">
        <f>INDEX('List'!$A:$A,ROW())&amp;""</f>
      </c>
      <c r="E204">
        <f>INDEX('List'!$D:$D,ROW())&amp;""</f>
      </c>
      <c r="F204">
        <f>IF(ISNUMBER(INDEX('List'!$G:$G,ROW())),0,IF(INDEX('List'!$G:$G,ROW())="",0,1))</f>
      </c>
    </row>
    <row r="205" spans="1:6" x14ac:dyDescent="0.25">
      <c r="A205">
        <f>IF(D205="","",IF(COUNTIF($D$2:D205,D205)=1,MAX($A$1:A204)+1,""))</f>
      </c>
      <c r="B205">
        <f>IF(E205="","",IF(COUNTIF($E$2:E205,E205)=1,MAX($B$1:B204)+1,""))</f>
      </c>
      <c r="C205">
        <f>IF(ISNUMBER(INDEX('List'!$G:$G,ROW())),INDEX('List'!$G:$G,ROW()),0)</f>
      </c>
      <c r="D205">
        <f>INDEX('List'!$A:$A,ROW())&amp;""</f>
      </c>
      <c r="E205">
        <f>INDEX('List'!$D:$D,ROW())&amp;""</f>
      </c>
      <c r="F205">
        <f>IF(ISNUMBER(INDEX('List'!$G:$G,ROW())),0,IF(INDEX('List'!$G:$G,ROW())="",0,1))</f>
      </c>
    </row>
    <row r="206" spans="1:6" x14ac:dyDescent="0.25">
      <c r="A206">
        <f>IF(D206="","",IF(COUNTIF($D$2:D206,D206)=1,MAX($A$1:A205)+1,""))</f>
      </c>
      <c r="B206">
        <f>IF(E206="","",IF(COUNTIF($E$2:E206,E206)=1,MAX($B$1:B205)+1,""))</f>
      </c>
      <c r="C206">
        <f>IF(ISNUMBER(INDEX('List'!$G:$G,ROW())),INDEX('List'!$G:$G,ROW()),0)</f>
      </c>
      <c r="D206">
        <f>INDEX('List'!$A:$A,ROW())&amp;""</f>
      </c>
      <c r="E206">
        <f>INDEX('List'!$D:$D,ROW())&amp;""</f>
      </c>
      <c r="F206">
        <f>IF(ISNUMBER(INDEX('List'!$G:$G,ROW())),0,IF(INDEX('List'!$G:$G,ROW())="",0,1))</f>
      </c>
    </row>
    <row r="207" spans="1:6" x14ac:dyDescent="0.25">
      <c r="A207">
        <f>IF(D207="","",IF(COUNTIF($D$2:D207,D207)=1,MAX($A$1:A206)+1,""))</f>
      </c>
      <c r="B207">
        <f>IF(E207="","",IF(COUNTIF($E$2:E207,E207)=1,MAX($B$1:B206)+1,""))</f>
      </c>
      <c r="C207">
        <f>IF(ISNUMBER(INDEX('List'!$G:$G,ROW())),INDEX('List'!$G:$G,ROW()),0)</f>
      </c>
      <c r="D207">
        <f>INDEX('List'!$A:$A,ROW())&amp;""</f>
      </c>
      <c r="E207">
        <f>INDEX('List'!$D:$D,ROW())&amp;""</f>
      </c>
      <c r="F207">
        <f>IF(ISNUMBER(INDEX('List'!$G:$G,ROW())),0,IF(INDEX('List'!$G:$G,ROW())="",0,1))</f>
      </c>
    </row>
    <row r="208" spans="1:6" x14ac:dyDescent="0.25">
      <c r="A208">
        <f>IF(D208="","",IF(COUNTIF($D$2:D208,D208)=1,MAX($A$1:A207)+1,""))</f>
      </c>
      <c r="B208">
        <f>IF(E208="","",IF(COUNTIF($E$2:E208,E208)=1,MAX($B$1:B207)+1,""))</f>
      </c>
      <c r="C208">
        <f>IF(ISNUMBER(INDEX('List'!$G:$G,ROW())),INDEX('List'!$G:$G,ROW()),0)</f>
      </c>
      <c r="D208">
        <f>INDEX('List'!$A:$A,ROW())&amp;""</f>
      </c>
      <c r="E208">
        <f>INDEX('List'!$D:$D,ROW())&amp;""</f>
      </c>
      <c r="F208">
        <f>IF(ISNUMBER(INDEX('List'!$G:$G,ROW())),0,IF(INDEX('List'!$G:$G,ROW())="",0,1))</f>
      </c>
    </row>
    <row r="209" spans="1:6" x14ac:dyDescent="0.25">
      <c r="A209">
        <f>IF(D209="","",IF(COUNTIF($D$2:D209,D209)=1,MAX($A$1:A208)+1,""))</f>
      </c>
      <c r="B209">
        <f>IF(E209="","",IF(COUNTIF($E$2:E209,E209)=1,MAX($B$1:B208)+1,""))</f>
      </c>
      <c r="C209">
        <f>IF(ISNUMBER(INDEX('List'!$G:$G,ROW())),INDEX('List'!$G:$G,ROW()),0)</f>
      </c>
      <c r="D209">
        <f>INDEX('List'!$A:$A,ROW())&amp;""</f>
      </c>
      <c r="E209">
        <f>INDEX('List'!$D:$D,ROW())&amp;""</f>
      </c>
      <c r="F209">
        <f>IF(ISNUMBER(INDEX('List'!$G:$G,ROW())),0,IF(INDEX('List'!$G:$G,ROW())="",0,1))</f>
      </c>
    </row>
    <row r="210" spans="1:6" x14ac:dyDescent="0.25">
      <c r="A210">
        <f>IF(D210="","",IF(COUNTIF($D$2:D210,D210)=1,MAX($A$1:A209)+1,""))</f>
      </c>
      <c r="B210">
        <f>IF(E210="","",IF(COUNTIF($E$2:E210,E210)=1,MAX($B$1:B209)+1,""))</f>
      </c>
      <c r="C210">
        <f>IF(ISNUMBER(INDEX('List'!$G:$G,ROW())),INDEX('List'!$G:$G,ROW()),0)</f>
      </c>
      <c r="D210">
        <f>INDEX('List'!$A:$A,ROW())&amp;""</f>
      </c>
      <c r="E210">
        <f>INDEX('List'!$D:$D,ROW())&amp;""</f>
      </c>
      <c r="F210">
        <f>IF(ISNUMBER(INDEX('List'!$G:$G,ROW())),0,IF(INDEX('List'!$G:$G,ROW())="",0,1))</f>
      </c>
    </row>
    <row r="211" spans="1:6" x14ac:dyDescent="0.25">
      <c r="A211">
        <f>IF(D211="","",IF(COUNTIF($D$2:D211,D211)=1,MAX($A$1:A210)+1,""))</f>
      </c>
      <c r="B211">
        <f>IF(E211="","",IF(COUNTIF($E$2:E211,E211)=1,MAX($B$1:B210)+1,""))</f>
      </c>
      <c r="C211">
        <f>IF(ISNUMBER(INDEX('List'!$G:$G,ROW())),INDEX('List'!$G:$G,ROW()),0)</f>
      </c>
      <c r="D211">
        <f>INDEX('List'!$A:$A,ROW())&amp;""</f>
      </c>
      <c r="E211">
        <f>INDEX('List'!$D:$D,ROW())&amp;""</f>
      </c>
      <c r="F211">
        <f>IF(ISNUMBER(INDEX('List'!$G:$G,ROW())),0,IF(INDEX('List'!$G:$G,ROW())="",0,1))</f>
      </c>
    </row>
    <row r="212" spans="1:6" x14ac:dyDescent="0.25">
      <c r="A212">
        <f>IF(D212="","",IF(COUNTIF($D$2:D212,D212)=1,MAX($A$1:A211)+1,""))</f>
      </c>
      <c r="B212">
        <f>IF(E212="","",IF(COUNTIF($E$2:E212,E212)=1,MAX($B$1:B211)+1,""))</f>
      </c>
      <c r="C212">
        <f>IF(ISNUMBER(INDEX('List'!$G:$G,ROW())),INDEX('List'!$G:$G,ROW()),0)</f>
      </c>
      <c r="D212">
        <f>INDEX('List'!$A:$A,ROW())&amp;""</f>
      </c>
      <c r="E212">
        <f>INDEX('List'!$D:$D,ROW())&amp;""</f>
      </c>
      <c r="F212">
        <f>IF(ISNUMBER(INDEX('List'!$G:$G,ROW())),0,IF(INDEX('List'!$G:$G,ROW())="",0,1))</f>
      </c>
    </row>
    <row r="213" spans="1:6" x14ac:dyDescent="0.25">
      <c r="A213">
        <f>IF(D213="","",IF(COUNTIF($D$2:D213,D213)=1,MAX($A$1:A212)+1,""))</f>
      </c>
      <c r="B213">
        <f>IF(E213="","",IF(COUNTIF($E$2:E213,E213)=1,MAX($B$1:B212)+1,""))</f>
      </c>
      <c r="C213">
        <f>IF(ISNUMBER(INDEX('List'!$G:$G,ROW())),INDEX('List'!$G:$G,ROW()),0)</f>
      </c>
      <c r="D213">
        <f>INDEX('List'!$A:$A,ROW())&amp;""</f>
      </c>
      <c r="E213">
        <f>INDEX('List'!$D:$D,ROW())&amp;""</f>
      </c>
      <c r="F213">
        <f>IF(ISNUMBER(INDEX('List'!$G:$G,ROW())),0,IF(INDEX('List'!$G:$G,ROW())="",0,1))</f>
      </c>
    </row>
    <row r="214" spans="1:6" x14ac:dyDescent="0.25">
      <c r="A214">
        <f>IF(D214="","",IF(COUNTIF($D$2:D214,D214)=1,MAX($A$1:A213)+1,""))</f>
      </c>
      <c r="B214">
        <f>IF(E214="","",IF(COUNTIF($E$2:E214,E214)=1,MAX($B$1:B213)+1,""))</f>
      </c>
      <c r="C214">
        <f>IF(ISNUMBER(INDEX('List'!$G:$G,ROW())),INDEX('List'!$G:$G,ROW()),0)</f>
      </c>
      <c r="D214">
        <f>INDEX('List'!$A:$A,ROW())&amp;""</f>
      </c>
      <c r="E214">
        <f>INDEX('List'!$D:$D,ROW())&amp;""</f>
      </c>
      <c r="F214">
        <f>IF(ISNUMBER(INDEX('List'!$G:$G,ROW())),0,IF(INDEX('List'!$G:$G,ROW())="",0,1))</f>
      </c>
    </row>
    <row r="215" spans="1:6" x14ac:dyDescent="0.25">
      <c r="A215">
        <f>IF(D215="","",IF(COUNTIF($D$2:D215,D215)=1,MAX($A$1:A214)+1,""))</f>
      </c>
      <c r="B215">
        <f>IF(E215="","",IF(COUNTIF($E$2:E215,E215)=1,MAX($B$1:B214)+1,""))</f>
      </c>
      <c r="C215">
        <f>IF(ISNUMBER(INDEX('List'!$G:$G,ROW())),INDEX('List'!$G:$G,ROW()),0)</f>
      </c>
      <c r="D215">
        <f>INDEX('List'!$A:$A,ROW())&amp;""</f>
      </c>
      <c r="E215">
        <f>INDEX('List'!$D:$D,ROW())&amp;""</f>
      </c>
      <c r="F215">
        <f>IF(ISNUMBER(INDEX('List'!$G:$G,ROW())),0,IF(INDEX('List'!$G:$G,ROW())="",0,1))</f>
      </c>
    </row>
    <row r="216" spans="1:6" x14ac:dyDescent="0.25">
      <c r="A216">
        <f>IF(D216="","",IF(COUNTIF($D$2:D216,D216)=1,MAX($A$1:A215)+1,""))</f>
      </c>
      <c r="B216">
        <f>IF(E216="","",IF(COUNTIF($E$2:E216,E216)=1,MAX($B$1:B215)+1,""))</f>
      </c>
      <c r="C216">
        <f>IF(ISNUMBER(INDEX('List'!$G:$G,ROW())),INDEX('List'!$G:$G,ROW()),0)</f>
      </c>
      <c r="D216">
        <f>INDEX('List'!$A:$A,ROW())&amp;""</f>
      </c>
      <c r="E216">
        <f>INDEX('List'!$D:$D,ROW())&amp;""</f>
      </c>
      <c r="F216">
        <f>IF(ISNUMBER(INDEX('List'!$G:$G,ROW())),0,IF(INDEX('List'!$G:$G,ROW())="",0,1))</f>
      </c>
    </row>
    <row r="217" spans="1:6" x14ac:dyDescent="0.25">
      <c r="A217">
        <f>IF(D217="","",IF(COUNTIF($D$2:D217,D217)=1,MAX($A$1:A216)+1,""))</f>
      </c>
      <c r="B217">
        <f>IF(E217="","",IF(COUNTIF($E$2:E217,E217)=1,MAX($B$1:B216)+1,""))</f>
      </c>
      <c r="C217">
        <f>IF(ISNUMBER(INDEX('List'!$G:$G,ROW())),INDEX('List'!$G:$G,ROW()),0)</f>
      </c>
      <c r="D217">
        <f>INDEX('List'!$A:$A,ROW())&amp;""</f>
      </c>
      <c r="E217">
        <f>INDEX('List'!$D:$D,ROW())&amp;""</f>
      </c>
      <c r="F217">
        <f>IF(ISNUMBER(INDEX('List'!$G:$G,ROW())),0,IF(INDEX('List'!$G:$G,ROW())="",0,1))</f>
      </c>
    </row>
    <row r="218" spans="1:6" x14ac:dyDescent="0.25">
      <c r="A218">
        <f>IF(D218="","",IF(COUNTIF($D$2:D218,D218)=1,MAX($A$1:A217)+1,""))</f>
      </c>
      <c r="B218">
        <f>IF(E218="","",IF(COUNTIF($E$2:E218,E218)=1,MAX($B$1:B217)+1,""))</f>
      </c>
      <c r="C218">
        <f>IF(ISNUMBER(INDEX('List'!$G:$G,ROW())),INDEX('List'!$G:$G,ROW()),0)</f>
      </c>
      <c r="D218">
        <f>INDEX('List'!$A:$A,ROW())&amp;""</f>
      </c>
      <c r="E218">
        <f>INDEX('List'!$D:$D,ROW())&amp;""</f>
      </c>
      <c r="F218">
        <f>IF(ISNUMBER(INDEX('List'!$G:$G,ROW())),0,IF(INDEX('List'!$G:$G,ROW())="",0,1))</f>
      </c>
    </row>
    <row r="219" spans="1:6" x14ac:dyDescent="0.25">
      <c r="A219">
        <f>IF(D219="","",IF(COUNTIF($D$2:D219,D219)=1,MAX($A$1:A218)+1,""))</f>
      </c>
      <c r="B219">
        <f>IF(E219="","",IF(COUNTIF($E$2:E219,E219)=1,MAX($B$1:B218)+1,""))</f>
      </c>
      <c r="C219">
        <f>IF(ISNUMBER(INDEX('List'!$G:$G,ROW())),INDEX('List'!$G:$G,ROW()),0)</f>
      </c>
      <c r="D219">
        <f>INDEX('List'!$A:$A,ROW())&amp;""</f>
      </c>
      <c r="E219">
        <f>INDEX('List'!$D:$D,ROW())&amp;""</f>
      </c>
      <c r="F219">
        <f>IF(ISNUMBER(INDEX('List'!$G:$G,ROW())),0,IF(INDEX('List'!$G:$G,ROW())="",0,1))</f>
      </c>
    </row>
    <row r="220" spans="1:6" x14ac:dyDescent="0.25">
      <c r="A220">
        <f>IF(D220="","",IF(COUNTIF($D$2:D220,D220)=1,MAX($A$1:A219)+1,""))</f>
      </c>
      <c r="B220">
        <f>IF(E220="","",IF(COUNTIF($E$2:E220,E220)=1,MAX($B$1:B219)+1,""))</f>
      </c>
      <c r="C220">
        <f>IF(ISNUMBER(INDEX('List'!$G:$G,ROW())),INDEX('List'!$G:$G,ROW()),0)</f>
      </c>
      <c r="D220">
        <f>INDEX('List'!$A:$A,ROW())&amp;""</f>
      </c>
      <c r="E220">
        <f>INDEX('List'!$D:$D,ROW())&amp;""</f>
      </c>
      <c r="F220">
        <f>IF(ISNUMBER(INDEX('List'!$G:$G,ROW())),0,IF(INDEX('List'!$G:$G,ROW())="",0,1))</f>
      </c>
    </row>
    <row r="221" spans="1:6" x14ac:dyDescent="0.25">
      <c r="A221">
        <f>IF(D221="","",IF(COUNTIF($D$2:D221,D221)=1,MAX($A$1:A220)+1,""))</f>
      </c>
      <c r="B221">
        <f>IF(E221="","",IF(COUNTIF($E$2:E221,E221)=1,MAX($B$1:B220)+1,""))</f>
      </c>
      <c r="C221">
        <f>IF(ISNUMBER(INDEX('List'!$G:$G,ROW())),INDEX('List'!$G:$G,ROW()),0)</f>
      </c>
      <c r="D221">
        <f>INDEX('List'!$A:$A,ROW())&amp;""</f>
      </c>
      <c r="E221">
        <f>INDEX('List'!$D:$D,ROW())&amp;""</f>
      </c>
      <c r="F221">
        <f>IF(ISNUMBER(INDEX('List'!$G:$G,ROW())),0,IF(INDEX('List'!$G:$G,ROW())="",0,1))</f>
      </c>
    </row>
    <row r="222" spans="1:6" x14ac:dyDescent="0.25">
      <c r="A222">
        <f>IF(D222="","",IF(COUNTIF($D$2:D222,D222)=1,MAX($A$1:A221)+1,""))</f>
      </c>
      <c r="B222">
        <f>IF(E222="","",IF(COUNTIF($E$2:E222,E222)=1,MAX($B$1:B221)+1,""))</f>
      </c>
      <c r="C222">
        <f>IF(ISNUMBER(INDEX('List'!$G:$G,ROW())),INDEX('List'!$G:$G,ROW()),0)</f>
      </c>
      <c r="D222">
        <f>INDEX('List'!$A:$A,ROW())&amp;""</f>
      </c>
      <c r="E222">
        <f>INDEX('List'!$D:$D,ROW())&amp;""</f>
      </c>
      <c r="F222">
        <f>IF(ISNUMBER(INDEX('List'!$G:$G,ROW())),0,IF(INDEX('List'!$G:$G,ROW())="",0,1))</f>
      </c>
    </row>
    <row r="223" spans="1:6" x14ac:dyDescent="0.25">
      <c r="A223">
        <f>IF(D223="","",IF(COUNTIF($D$2:D223,D223)=1,MAX($A$1:A222)+1,""))</f>
      </c>
      <c r="B223">
        <f>IF(E223="","",IF(COUNTIF($E$2:E223,E223)=1,MAX($B$1:B222)+1,""))</f>
      </c>
      <c r="C223">
        <f>IF(ISNUMBER(INDEX('List'!$G:$G,ROW())),INDEX('List'!$G:$G,ROW()),0)</f>
      </c>
      <c r="D223">
        <f>INDEX('List'!$A:$A,ROW())&amp;""</f>
      </c>
      <c r="E223">
        <f>INDEX('List'!$D:$D,ROW())&amp;""</f>
      </c>
      <c r="F223">
        <f>IF(ISNUMBER(INDEX('List'!$G:$G,ROW())),0,IF(INDEX('List'!$G:$G,ROW())="",0,1))</f>
      </c>
    </row>
    <row r="224" spans="1:6" x14ac:dyDescent="0.25">
      <c r="A224">
        <f>IF(D224="","",IF(COUNTIF($D$2:D224,D224)=1,MAX($A$1:A223)+1,""))</f>
      </c>
      <c r="B224">
        <f>IF(E224="","",IF(COUNTIF($E$2:E224,E224)=1,MAX($B$1:B223)+1,""))</f>
      </c>
      <c r="C224">
        <f>IF(ISNUMBER(INDEX('List'!$G:$G,ROW())),INDEX('List'!$G:$G,ROW()),0)</f>
      </c>
      <c r="D224">
        <f>INDEX('List'!$A:$A,ROW())&amp;""</f>
      </c>
      <c r="E224">
        <f>INDEX('List'!$D:$D,ROW())&amp;""</f>
      </c>
      <c r="F224">
        <f>IF(ISNUMBER(INDEX('List'!$G:$G,ROW())),0,IF(INDEX('List'!$G:$G,ROW())="",0,1))</f>
      </c>
    </row>
    <row r="225" spans="1:6" x14ac:dyDescent="0.25">
      <c r="A225">
        <f>IF(D225="","",IF(COUNTIF($D$2:D225,D225)=1,MAX($A$1:A224)+1,""))</f>
      </c>
      <c r="B225">
        <f>IF(E225="","",IF(COUNTIF($E$2:E225,E225)=1,MAX($B$1:B224)+1,""))</f>
      </c>
      <c r="C225">
        <f>IF(ISNUMBER(INDEX('List'!$G:$G,ROW())),INDEX('List'!$G:$G,ROW()),0)</f>
      </c>
      <c r="D225">
        <f>INDEX('List'!$A:$A,ROW())&amp;""</f>
      </c>
      <c r="E225">
        <f>INDEX('List'!$D:$D,ROW())&amp;""</f>
      </c>
      <c r="F225">
        <f>IF(ISNUMBER(INDEX('List'!$G:$G,ROW())),0,IF(INDEX('List'!$G:$G,ROW())="",0,1))</f>
      </c>
    </row>
    <row r="226" spans="1:6" x14ac:dyDescent="0.25">
      <c r="A226">
        <f>IF(D226="","",IF(COUNTIF($D$2:D226,D226)=1,MAX($A$1:A225)+1,""))</f>
      </c>
      <c r="B226">
        <f>IF(E226="","",IF(COUNTIF($E$2:E226,E226)=1,MAX($B$1:B225)+1,""))</f>
      </c>
      <c r="C226">
        <f>IF(ISNUMBER(INDEX('List'!$G:$G,ROW())),INDEX('List'!$G:$G,ROW()),0)</f>
      </c>
      <c r="D226">
        <f>INDEX('List'!$A:$A,ROW())&amp;""</f>
      </c>
      <c r="E226">
        <f>INDEX('List'!$D:$D,ROW())&amp;""</f>
      </c>
      <c r="F226">
        <f>IF(ISNUMBER(INDEX('List'!$G:$G,ROW())),0,IF(INDEX('List'!$G:$G,ROW())="",0,1))</f>
      </c>
    </row>
    <row r="227" spans="1:6" x14ac:dyDescent="0.25">
      <c r="A227">
        <f>IF(D227="","",IF(COUNTIF($D$2:D227,D227)=1,MAX($A$1:A226)+1,""))</f>
      </c>
      <c r="B227">
        <f>IF(E227="","",IF(COUNTIF($E$2:E227,E227)=1,MAX($B$1:B226)+1,""))</f>
      </c>
      <c r="C227">
        <f>IF(ISNUMBER(INDEX('List'!$G:$G,ROW())),INDEX('List'!$G:$G,ROW()),0)</f>
      </c>
      <c r="D227">
        <f>INDEX('List'!$A:$A,ROW())&amp;""</f>
      </c>
      <c r="E227">
        <f>INDEX('List'!$D:$D,ROW())&amp;""</f>
      </c>
      <c r="F227">
        <f>IF(ISNUMBER(INDEX('List'!$G:$G,ROW())),0,IF(INDEX('List'!$G:$G,ROW())="",0,1))</f>
      </c>
    </row>
    <row r="228" spans="1:6" x14ac:dyDescent="0.25">
      <c r="A228">
        <f>IF(D228="","",IF(COUNTIF($D$2:D228,D228)=1,MAX($A$1:A227)+1,""))</f>
      </c>
      <c r="B228">
        <f>IF(E228="","",IF(COUNTIF($E$2:E228,E228)=1,MAX($B$1:B227)+1,""))</f>
      </c>
      <c r="C228">
        <f>IF(ISNUMBER(INDEX('List'!$G:$G,ROW())),INDEX('List'!$G:$G,ROW()),0)</f>
      </c>
      <c r="D228">
        <f>INDEX('List'!$A:$A,ROW())&amp;""</f>
      </c>
      <c r="E228">
        <f>INDEX('List'!$D:$D,ROW())&amp;""</f>
      </c>
      <c r="F228">
        <f>IF(ISNUMBER(INDEX('List'!$G:$G,ROW())),0,IF(INDEX('List'!$G:$G,ROW())="",0,1))</f>
      </c>
    </row>
    <row r="229" spans="1:6" x14ac:dyDescent="0.25">
      <c r="A229">
        <f>IF(D229="","",IF(COUNTIF($D$2:D229,D229)=1,MAX($A$1:A228)+1,""))</f>
      </c>
      <c r="B229">
        <f>IF(E229="","",IF(COUNTIF($E$2:E229,E229)=1,MAX($B$1:B228)+1,""))</f>
      </c>
      <c r="C229">
        <f>IF(ISNUMBER(INDEX('List'!$G:$G,ROW())),INDEX('List'!$G:$G,ROW()),0)</f>
      </c>
      <c r="D229">
        <f>INDEX('List'!$A:$A,ROW())&amp;""</f>
      </c>
      <c r="E229">
        <f>INDEX('List'!$D:$D,ROW())&amp;""</f>
      </c>
      <c r="F229">
        <f>IF(ISNUMBER(INDEX('List'!$G:$G,ROW())),0,IF(INDEX('List'!$G:$G,ROW())="",0,1))</f>
      </c>
    </row>
    <row r="230" spans="1:6" x14ac:dyDescent="0.25">
      <c r="A230">
        <f>IF(D230="","",IF(COUNTIF($D$2:D230,D230)=1,MAX($A$1:A229)+1,""))</f>
      </c>
      <c r="B230">
        <f>IF(E230="","",IF(COUNTIF($E$2:E230,E230)=1,MAX($B$1:B229)+1,""))</f>
      </c>
      <c r="C230">
        <f>IF(ISNUMBER(INDEX('List'!$G:$G,ROW())),INDEX('List'!$G:$G,ROW()),0)</f>
      </c>
      <c r="D230">
        <f>INDEX('List'!$A:$A,ROW())&amp;""</f>
      </c>
      <c r="E230">
        <f>INDEX('List'!$D:$D,ROW())&amp;""</f>
      </c>
      <c r="F230">
        <f>IF(ISNUMBER(INDEX('List'!$G:$G,ROW())),0,IF(INDEX('List'!$G:$G,ROW())="",0,1))</f>
      </c>
    </row>
    <row r="231" spans="1:6" x14ac:dyDescent="0.25">
      <c r="A231">
        <f>IF(D231="","",IF(COUNTIF($D$2:D231,D231)=1,MAX($A$1:A230)+1,""))</f>
      </c>
      <c r="B231">
        <f>IF(E231="","",IF(COUNTIF($E$2:E231,E231)=1,MAX($B$1:B230)+1,""))</f>
      </c>
      <c r="C231">
        <f>IF(ISNUMBER(INDEX('List'!$G:$G,ROW())),INDEX('List'!$G:$G,ROW()),0)</f>
      </c>
      <c r="D231">
        <f>INDEX('List'!$A:$A,ROW())&amp;""</f>
      </c>
      <c r="E231">
        <f>INDEX('List'!$D:$D,ROW())&amp;""</f>
      </c>
      <c r="F231">
        <f>IF(ISNUMBER(INDEX('List'!$G:$G,ROW())),0,IF(INDEX('List'!$G:$G,ROW())="",0,1))</f>
      </c>
    </row>
    <row r="232" spans="1:6" x14ac:dyDescent="0.25">
      <c r="A232">
        <f>IF(D232="","",IF(COUNTIF($D$2:D232,D232)=1,MAX($A$1:A231)+1,""))</f>
      </c>
      <c r="B232">
        <f>IF(E232="","",IF(COUNTIF($E$2:E232,E232)=1,MAX($B$1:B231)+1,""))</f>
      </c>
      <c r="C232">
        <f>IF(ISNUMBER(INDEX('List'!$G:$G,ROW())),INDEX('List'!$G:$G,ROW()),0)</f>
      </c>
      <c r="D232">
        <f>INDEX('List'!$A:$A,ROW())&amp;""</f>
      </c>
      <c r="E232">
        <f>INDEX('List'!$D:$D,ROW())&amp;""</f>
      </c>
      <c r="F232">
        <f>IF(ISNUMBER(INDEX('List'!$G:$G,ROW())),0,IF(INDEX('List'!$G:$G,ROW())="",0,1))</f>
      </c>
    </row>
    <row r="233" spans="1:6" x14ac:dyDescent="0.25">
      <c r="A233">
        <f>IF(D233="","",IF(COUNTIF($D$2:D233,D233)=1,MAX($A$1:A232)+1,""))</f>
      </c>
      <c r="B233">
        <f>IF(E233="","",IF(COUNTIF($E$2:E233,E233)=1,MAX($B$1:B232)+1,""))</f>
      </c>
      <c r="C233">
        <f>IF(ISNUMBER(INDEX('List'!$G:$G,ROW())),INDEX('List'!$G:$G,ROW()),0)</f>
      </c>
      <c r="D233">
        <f>INDEX('List'!$A:$A,ROW())&amp;""</f>
      </c>
      <c r="E233">
        <f>INDEX('List'!$D:$D,ROW())&amp;""</f>
      </c>
      <c r="F233">
        <f>IF(ISNUMBER(INDEX('List'!$G:$G,ROW())),0,IF(INDEX('List'!$G:$G,ROW())="",0,1))</f>
      </c>
    </row>
    <row r="234" spans="1:6" x14ac:dyDescent="0.25">
      <c r="A234">
        <f>IF(D234="","",IF(COUNTIF($D$2:D234,D234)=1,MAX($A$1:A233)+1,""))</f>
      </c>
      <c r="B234">
        <f>IF(E234="","",IF(COUNTIF($E$2:E234,E234)=1,MAX($B$1:B233)+1,""))</f>
      </c>
      <c r="C234">
        <f>IF(ISNUMBER(INDEX('List'!$G:$G,ROW())),INDEX('List'!$G:$G,ROW()),0)</f>
      </c>
      <c r="D234">
        <f>INDEX('List'!$A:$A,ROW())&amp;""</f>
      </c>
      <c r="E234">
        <f>INDEX('List'!$D:$D,ROW())&amp;""</f>
      </c>
      <c r="F234">
        <f>IF(ISNUMBER(INDEX('List'!$G:$G,ROW())),0,IF(INDEX('List'!$G:$G,ROW())="",0,1))</f>
      </c>
    </row>
    <row r="235" spans="1:6" x14ac:dyDescent="0.25">
      <c r="A235">
        <f>IF(D235="","",IF(COUNTIF($D$2:D235,D235)=1,MAX($A$1:A234)+1,""))</f>
      </c>
      <c r="B235">
        <f>IF(E235="","",IF(COUNTIF($E$2:E235,E235)=1,MAX($B$1:B234)+1,""))</f>
      </c>
      <c r="C235">
        <f>IF(ISNUMBER(INDEX('List'!$G:$G,ROW())),INDEX('List'!$G:$G,ROW()),0)</f>
      </c>
      <c r="D235">
        <f>INDEX('List'!$A:$A,ROW())&amp;""</f>
      </c>
      <c r="E235">
        <f>INDEX('List'!$D:$D,ROW())&amp;""</f>
      </c>
      <c r="F235">
        <f>IF(ISNUMBER(INDEX('List'!$G:$G,ROW())),0,IF(INDEX('List'!$G:$G,ROW())="",0,1))</f>
      </c>
    </row>
    <row r="236" spans="1:6" x14ac:dyDescent="0.25">
      <c r="A236">
        <f>IF(D236="","",IF(COUNTIF($D$2:D236,D236)=1,MAX($A$1:A235)+1,""))</f>
      </c>
      <c r="B236">
        <f>IF(E236="","",IF(COUNTIF($E$2:E236,E236)=1,MAX($B$1:B235)+1,""))</f>
      </c>
      <c r="C236">
        <f>IF(ISNUMBER(INDEX('List'!$G:$G,ROW())),INDEX('List'!$G:$G,ROW()),0)</f>
      </c>
      <c r="D236">
        <f>INDEX('List'!$A:$A,ROW())&amp;""</f>
      </c>
      <c r="E236">
        <f>INDEX('List'!$D:$D,ROW())&amp;""</f>
      </c>
      <c r="F236">
        <f>IF(ISNUMBER(INDEX('List'!$G:$G,ROW())),0,IF(INDEX('List'!$G:$G,ROW())="",0,1))</f>
      </c>
    </row>
    <row r="237" spans="1:6" x14ac:dyDescent="0.25">
      <c r="A237">
        <f>IF(D237="","",IF(COUNTIF($D$2:D237,D237)=1,MAX($A$1:A236)+1,""))</f>
      </c>
      <c r="B237">
        <f>IF(E237="","",IF(COUNTIF($E$2:E237,E237)=1,MAX($B$1:B236)+1,""))</f>
      </c>
      <c r="C237">
        <f>IF(ISNUMBER(INDEX('List'!$G:$G,ROW())),INDEX('List'!$G:$G,ROW()),0)</f>
      </c>
      <c r="D237">
        <f>INDEX('List'!$A:$A,ROW())&amp;""</f>
      </c>
      <c r="E237">
        <f>INDEX('List'!$D:$D,ROW())&amp;""</f>
      </c>
      <c r="F237">
        <f>IF(ISNUMBER(INDEX('List'!$G:$G,ROW())),0,IF(INDEX('List'!$G:$G,ROW())="",0,1))</f>
      </c>
    </row>
    <row r="238" spans="1:6" x14ac:dyDescent="0.25">
      <c r="A238">
        <f>IF(D238="","",IF(COUNTIF($D$2:D238,D238)=1,MAX($A$1:A237)+1,""))</f>
      </c>
      <c r="B238">
        <f>IF(E238="","",IF(COUNTIF($E$2:E238,E238)=1,MAX($B$1:B237)+1,""))</f>
      </c>
      <c r="C238">
        <f>IF(ISNUMBER(INDEX('List'!$G:$G,ROW())),INDEX('List'!$G:$G,ROW()),0)</f>
      </c>
      <c r="D238">
        <f>INDEX('List'!$A:$A,ROW())&amp;""</f>
      </c>
      <c r="E238">
        <f>INDEX('List'!$D:$D,ROW())&amp;""</f>
      </c>
      <c r="F238">
        <f>IF(ISNUMBER(INDEX('List'!$G:$G,ROW())),0,IF(INDEX('List'!$G:$G,ROW())="",0,1))</f>
      </c>
    </row>
    <row r="239" spans="1:6" x14ac:dyDescent="0.25">
      <c r="A239">
        <f>IF(D239="","",IF(COUNTIF($D$2:D239,D239)=1,MAX($A$1:A238)+1,""))</f>
      </c>
      <c r="B239">
        <f>IF(E239="","",IF(COUNTIF($E$2:E239,E239)=1,MAX($B$1:B238)+1,""))</f>
      </c>
      <c r="C239">
        <f>IF(ISNUMBER(INDEX('List'!$G:$G,ROW())),INDEX('List'!$G:$G,ROW()),0)</f>
      </c>
      <c r="D239">
        <f>INDEX('List'!$A:$A,ROW())&amp;""</f>
      </c>
      <c r="E239">
        <f>INDEX('List'!$D:$D,ROW())&amp;""</f>
      </c>
      <c r="F239">
        <f>IF(ISNUMBER(INDEX('List'!$G:$G,ROW())),0,IF(INDEX('List'!$G:$G,ROW())="",0,1))</f>
      </c>
    </row>
    <row r="240" spans="1:6" x14ac:dyDescent="0.25">
      <c r="A240">
        <f>IF(D240="","",IF(COUNTIF($D$2:D240,D240)=1,MAX($A$1:A239)+1,""))</f>
      </c>
      <c r="B240">
        <f>IF(E240="","",IF(COUNTIF($E$2:E240,E240)=1,MAX($B$1:B239)+1,""))</f>
      </c>
      <c r="C240">
        <f>IF(ISNUMBER(INDEX('List'!$G:$G,ROW())),INDEX('List'!$G:$G,ROW()),0)</f>
      </c>
      <c r="D240">
        <f>INDEX('List'!$A:$A,ROW())&amp;""</f>
      </c>
      <c r="E240">
        <f>INDEX('List'!$D:$D,ROW())&amp;""</f>
      </c>
      <c r="F240">
        <f>IF(ISNUMBER(INDEX('List'!$G:$G,ROW())),0,IF(INDEX('List'!$G:$G,ROW())="",0,1))</f>
      </c>
    </row>
    <row r="241" spans="1:6" x14ac:dyDescent="0.25">
      <c r="A241">
        <f>IF(D241="","",IF(COUNTIF($D$2:D241,D241)=1,MAX($A$1:A240)+1,""))</f>
      </c>
      <c r="B241">
        <f>IF(E241="","",IF(COUNTIF($E$2:E241,E241)=1,MAX($B$1:B240)+1,""))</f>
      </c>
      <c r="C241">
        <f>IF(ISNUMBER(INDEX('List'!$G:$G,ROW())),INDEX('List'!$G:$G,ROW()),0)</f>
      </c>
      <c r="D241">
        <f>INDEX('List'!$A:$A,ROW())&amp;""</f>
      </c>
      <c r="E241">
        <f>INDEX('List'!$D:$D,ROW())&amp;""</f>
      </c>
      <c r="F241">
        <f>IF(ISNUMBER(INDEX('List'!$G:$G,ROW())),0,IF(INDEX('List'!$G:$G,ROW())="",0,1))</f>
      </c>
    </row>
    <row r="242" spans="1:6" x14ac:dyDescent="0.25">
      <c r="A242">
        <f>IF(D242="","",IF(COUNTIF($D$2:D242,D242)=1,MAX($A$1:A241)+1,""))</f>
      </c>
      <c r="B242">
        <f>IF(E242="","",IF(COUNTIF($E$2:E242,E242)=1,MAX($B$1:B241)+1,""))</f>
      </c>
      <c r="C242">
        <f>IF(ISNUMBER(INDEX('List'!$G:$G,ROW())),INDEX('List'!$G:$G,ROW()),0)</f>
      </c>
      <c r="D242">
        <f>INDEX('List'!$A:$A,ROW())&amp;""</f>
      </c>
      <c r="E242">
        <f>INDEX('List'!$D:$D,ROW())&amp;""</f>
      </c>
      <c r="F242">
        <f>IF(ISNUMBER(INDEX('List'!$G:$G,ROW())),0,IF(INDEX('List'!$G:$G,ROW())="",0,1))</f>
      </c>
    </row>
    <row r="243" spans="1:6" x14ac:dyDescent="0.25">
      <c r="A243">
        <f>IF(D243="","",IF(COUNTIF($D$2:D243,D243)=1,MAX($A$1:A242)+1,""))</f>
      </c>
      <c r="B243">
        <f>IF(E243="","",IF(COUNTIF($E$2:E243,E243)=1,MAX($B$1:B242)+1,""))</f>
      </c>
      <c r="C243">
        <f>IF(ISNUMBER(INDEX('List'!$G:$G,ROW())),INDEX('List'!$G:$G,ROW()),0)</f>
      </c>
      <c r="D243">
        <f>INDEX('List'!$A:$A,ROW())&amp;""</f>
      </c>
      <c r="E243">
        <f>INDEX('List'!$D:$D,ROW())&amp;""</f>
      </c>
      <c r="F243">
        <f>IF(ISNUMBER(INDEX('List'!$G:$G,ROW())),0,IF(INDEX('List'!$G:$G,ROW())="",0,1))</f>
      </c>
    </row>
    <row r="244" spans="1:6" x14ac:dyDescent="0.25">
      <c r="A244">
        <f>IF(D244="","",IF(COUNTIF($D$2:D244,D244)=1,MAX($A$1:A243)+1,""))</f>
      </c>
      <c r="B244">
        <f>IF(E244="","",IF(COUNTIF($E$2:E244,E244)=1,MAX($B$1:B243)+1,""))</f>
      </c>
      <c r="C244">
        <f>IF(ISNUMBER(INDEX('List'!$G:$G,ROW())),INDEX('List'!$G:$G,ROW()),0)</f>
      </c>
      <c r="D244">
        <f>INDEX('List'!$A:$A,ROW())&amp;""</f>
      </c>
      <c r="E244">
        <f>INDEX('List'!$D:$D,ROW())&amp;""</f>
      </c>
      <c r="F244">
        <f>IF(ISNUMBER(INDEX('List'!$G:$G,ROW())),0,IF(INDEX('List'!$G:$G,ROW())="",0,1))</f>
      </c>
    </row>
    <row r="245" spans="1:6" x14ac:dyDescent="0.25">
      <c r="A245">
        <f>IF(D245="","",IF(COUNTIF($D$2:D245,D245)=1,MAX($A$1:A244)+1,""))</f>
      </c>
      <c r="B245">
        <f>IF(E245="","",IF(COUNTIF($E$2:E245,E245)=1,MAX($B$1:B244)+1,""))</f>
      </c>
      <c r="C245">
        <f>IF(ISNUMBER(INDEX('List'!$G:$G,ROW())),INDEX('List'!$G:$G,ROW()),0)</f>
      </c>
      <c r="D245">
        <f>INDEX('List'!$A:$A,ROW())&amp;""</f>
      </c>
      <c r="E245">
        <f>INDEX('List'!$D:$D,ROW())&amp;""</f>
      </c>
      <c r="F245">
        <f>IF(ISNUMBER(INDEX('List'!$G:$G,ROW())),0,IF(INDEX('List'!$G:$G,ROW())="",0,1))</f>
      </c>
    </row>
    <row r="246" spans="1:6" x14ac:dyDescent="0.25">
      <c r="A246">
        <f>IF(D246="","",IF(COUNTIF($D$2:D246,D246)=1,MAX($A$1:A245)+1,""))</f>
      </c>
      <c r="B246">
        <f>IF(E246="","",IF(COUNTIF($E$2:E246,E246)=1,MAX($B$1:B245)+1,""))</f>
      </c>
      <c r="C246">
        <f>IF(ISNUMBER(INDEX('List'!$G:$G,ROW())),INDEX('List'!$G:$G,ROW()),0)</f>
      </c>
      <c r="D246">
        <f>INDEX('List'!$A:$A,ROW())&amp;""</f>
      </c>
      <c r="E246">
        <f>INDEX('List'!$D:$D,ROW())&amp;""</f>
      </c>
      <c r="F246">
        <f>IF(ISNUMBER(INDEX('List'!$G:$G,ROW())),0,IF(INDEX('List'!$G:$G,ROW())="",0,1))</f>
      </c>
    </row>
    <row r="247" spans="1:6" x14ac:dyDescent="0.25">
      <c r="A247">
        <f>IF(D247="","",IF(COUNTIF($D$2:D247,D247)=1,MAX($A$1:A246)+1,""))</f>
      </c>
      <c r="B247">
        <f>IF(E247="","",IF(COUNTIF($E$2:E247,E247)=1,MAX($B$1:B246)+1,""))</f>
      </c>
      <c r="C247">
        <f>IF(ISNUMBER(INDEX('List'!$G:$G,ROW())),INDEX('List'!$G:$G,ROW()),0)</f>
      </c>
      <c r="D247">
        <f>INDEX('List'!$A:$A,ROW())&amp;""</f>
      </c>
      <c r="E247">
        <f>INDEX('List'!$D:$D,ROW())&amp;""</f>
      </c>
      <c r="F247">
        <f>IF(ISNUMBER(INDEX('List'!$G:$G,ROW())),0,IF(INDEX('List'!$G:$G,ROW())="",0,1))</f>
      </c>
    </row>
    <row r="248" spans="1:6" x14ac:dyDescent="0.25">
      <c r="A248">
        <f>IF(D248="","",IF(COUNTIF($D$2:D248,D248)=1,MAX($A$1:A247)+1,""))</f>
      </c>
      <c r="B248">
        <f>IF(E248="","",IF(COUNTIF($E$2:E248,E248)=1,MAX($B$1:B247)+1,""))</f>
      </c>
      <c r="C248">
        <f>IF(ISNUMBER(INDEX('List'!$G:$G,ROW())),INDEX('List'!$G:$G,ROW()),0)</f>
      </c>
      <c r="D248">
        <f>INDEX('List'!$A:$A,ROW())&amp;""</f>
      </c>
      <c r="E248">
        <f>INDEX('List'!$D:$D,ROW())&amp;""</f>
      </c>
      <c r="F248">
        <f>IF(ISNUMBER(INDEX('List'!$G:$G,ROW())),0,IF(INDEX('List'!$G:$G,ROW())="",0,1))</f>
      </c>
    </row>
    <row r="249" spans="1:6" x14ac:dyDescent="0.25">
      <c r="A249">
        <f>IF(D249="","",IF(COUNTIF($D$2:D249,D249)=1,MAX($A$1:A248)+1,""))</f>
      </c>
      <c r="B249">
        <f>IF(E249="","",IF(COUNTIF($E$2:E249,E249)=1,MAX($B$1:B248)+1,""))</f>
      </c>
      <c r="C249">
        <f>IF(ISNUMBER(INDEX('List'!$G:$G,ROW())),INDEX('List'!$G:$G,ROW()),0)</f>
      </c>
      <c r="D249">
        <f>INDEX('List'!$A:$A,ROW())&amp;""</f>
      </c>
      <c r="E249">
        <f>INDEX('List'!$D:$D,ROW())&amp;""</f>
      </c>
      <c r="F249">
        <f>IF(ISNUMBER(INDEX('List'!$G:$G,ROW())),0,IF(INDEX('List'!$G:$G,ROW())="",0,1))</f>
      </c>
    </row>
    <row r="250" spans="1:6" x14ac:dyDescent="0.25">
      <c r="A250">
        <f>IF(D250="","",IF(COUNTIF($D$2:D250,D250)=1,MAX($A$1:A249)+1,""))</f>
      </c>
      <c r="B250">
        <f>IF(E250="","",IF(COUNTIF($E$2:E250,E250)=1,MAX($B$1:B249)+1,""))</f>
      </c>
      <c r="C250">
        <f>IF(ISNUMBER(INDEX('List'!$G:$G,ROW())),INDEX('List'!$G:$G,ROW()),0)</f>
      </c>
      <c r="D250">
        <f>INDEX('List'!$A:$A,ROW())&amp;""</f>
      </c>
      <c r="E250">
        <f>INDEX('List'!$D:$D,ROW())&amp;""</f>
      </c>
      <c r="F250">
        <f>IF(ISNUMBER(INDEX('List'!$G:$G,ROW())),0,IF(INDEX('List'!$G:$G,ROW())="",0,1))</f>
      </c>
    </row>
    <row r="251" spans="1:6" x14ac:dyDescent="0.25">
      <c r="A251">
        <f>IF(D251="","",IF(COUNTIF($D$2:D251,D251)=1,MAX($A$1:A250)+1,""))</f>
      </c>
      <c r="B251">
        <f>IF(E251="","",IF(COUNTIF($E$2:E251,E251)=1,MAX($B$1:B250)+1,""))</f>
      </c>
      <c r="C251">
        <f>IF(ISNUMBER(INDEX('List'!$G:$G,ROW())),INDEX('List'!$G:$G,ROW()),0)</f>
      </c>
      <c r="D251">
        <f>INDEX('List'!$A:$A,ROW())&amp;""</f>
      </c>
      <c r="E251">
        <f>INDEX('List'!$D:$D,ROW())&amp;""</f>
      </c>
      <c r="F251">
        <f>IF(ISNUMBER(INDEX('List'!$G:$G,ROW())),0,IF(INDEX('List'!$G:$G,ROW())="",0,1))</f>
      </c>
    </row>
    <row r="252" spans="1:6" x14ac:dyDescent="0.25">
      <c r="A252">
        <f>IF(D252="","",IF(COUNTIF($D$2:D252,D252)=1,MAX($A$1:A251)+1,""))</f>
      </c>
      <c r="B252">
        <f>IF(E252="","",IF(COUNTIF($E$2:E252,E252)=1,MAX($B$1:B251)+1,""))</f>
      </c>
      <c r="C252">
        <f>IF(ISNUMBER(INDEX('List'!$G:$G,ROW())),INDEX('List'!$G:$G,ROW()),0)</f>
      </c>
      <c r="D252">
        <f>INDEX('List'!$A:$A,ROW())&amp;""</f>
      </c>
      <c r="E252">
        <f>INDEX('List'!$D:$D,ROW())&amp;""</f>
      </c>
      <c r="F252">
        <f>IF(ISNUMBER(INDEX('List'!$G:$G,ROW())),0,IF(INDEX('List'!$G:$G,ROW())="",0,1))</f>
      </c>
    </row>
    <row r="253" spans="1:6" x14ac:dyDescent="0.25">
      <c r="A253">
        <f>IF(D253="","",IF(COUNTIF($D$2:D253,D253)=1,MAX($A$1:A252)+1,""))</f>
      </c>
      <c r="B253">
        <f>IF(E253="","",IF(COUNTIF($E$2:E253,E253)=1,MAX($B$1:B252)+1,""))</f>
      </c>
      <c r="C253">
        <f>IF(ISNUMBER(INDEX('List'!$G:$G,ROW())),INDEX('List'!$G:$G,ROW()),0)</f>
      </c>
      <c r="D253">
        <f>INDEX('List'!$A:$A,ROW())&amp;""</f>
      </c>
      <c r="E253">
        <f>INDEX('List'!$D:$D,ROW())&amp;""</f>
      </c>
      <c r="F253">
        <f>IF(ISNUMBER(INDEX('List'!$G:$G,ROW())),0,IF(INDEX('List'!$G:$G,ROW())="",0,1))</f>
      </c>
    </row>
    <row r="254" spans="1:6" x14ac:dyDescent="0.25">
      <c r="A254">
        <f>IF(D254="","",IF(COUNTIF($D$2:D254,D254)=1,MAX($A$1:A253)+1,""))</f>
      </c>
      <c r="B254">
        <f>IF(E254="","",IF(COUNTIF($E$2:E254,E254)=1,MAX($B$1:B253)+1,""))</f>
      </c>
      <c r="C254">
        <f>IF(ISNUMBER(INDEX('List'!$G:$G,ROW())),INDEX('List'!$G:$G,ROW()),0)</f>
      </c>
      <c r="D254">
        <f>INDEX('List'!$A:$A,ROW())&amp;""</f>
      </c>
      <c r="E254">
        <f>INDEX('List'!$D:$D,ROW())&amp;""</f>
      </c>
      <c r="F254">
        <f>IF(ISNUMBER(INDEX('List'!$G:$G,ROW())),0,IF(INDEX('List'!$G:$G,ROW())="",0,1))</f>
      </c>
    </row>
    <row r="255" spans="1:6" x14ac:dyDescent="0.25">
      <c r="A255">
        <f>IF(D255="","",IF(COUNTIF($D$2:D255,D255)=1,MAX($A$1:A254)+1,""))</f>
      </c>
      <c r="B255">
        <f>IF(E255="","",IF(COUNTIF($E$2:E255,E255)=1,MAX($B$1:B254)+1,""))</f>
      </c>
      <c r="C255">
        <f>IF(ISNUMBER(INDEX('List'!$G:$G,ROW())),INDEX('List'!$G:$G,ROW()),0)</f>
      </c>
      <c r="D255">
        <f>INDEX('List'!$A:$A,ROW())&amp;""</f>
      </c>
      <c r="E255">
        <f>INDEX('List'!$D:$D,ROW())&amp;""</f>
      </c>
      <c r="F255">
        <f>IF(ISNUMBER(INDEX('List'!$G:$G,ROW())),0,IF(INDEX('List'!$G:$G,ROW())="",0,1))</f>
      </c>
    </row>
    <row r="256" spans="1:6" x14ac:dyDescent="0.25">
      <c r="A256">
        <f>IF(D256="","",IF(COUNTIF($D$2:D256,D256)=1,MAX($A$1:A255)+1,""))</f>
      </c>
      <c r="B256">
        <f>IF(E256="","",IF(COUNTIF($E$2:E256,E256)=1,MAX($B$1:B255)+1,""))</f>
      </c>
      <c r="C256">
        <f>IF(ISNUMBER(INDEX('List'!$G:$G,ROW())),INDEX('List'!$G:$G,ROW()),0)</f>
      </c>
      <c r="D256">
        <f>INDEX('List'!$A:$A,ROW())&amp;""</f>
      </c>
      <c r="E256">
        <f>INDEX('List'!$D:$D,ROW())&amp;""</f>
      </c>
      <c r="F256">
        <f>IF(ISNUMBER(INDEX('List'!$G:$G,ROW())),0,IF(INDEX('List'!$G:$G,ROW())="",0,1))</f>
      </c>
    </row>
    <row r="257" spans="1:6" x14ac:dyDescent="0.25">
      <c r="A257">
        <f>IF(D257="","",IF(COUNTIF($D$2:D257,D257)=1,MAX($A$1:A256)+1,""))</f>
      </c>
      <c r="B257">
        <f>IF(E257="","",IF(COUNTIF($E$2:E257,E257)=1,MAX($B$1:B256)+1,""))</f>
      </c>
      <c r="C257">
        <f>IF(ISNUMBER(INDEX('List'!$G:$G,ROW())),INDEX('List'!$G:$G,ROW()),0)</f>
      </c>
      <c r="D257">
        <f>INDEX('List'!$A:$A,ROW())&amp;""</f>
      </c>
      <c r="E257">
        <f>INDEX('List'!$D:$D,ROW())&amp;""</f>
      </c>
      <c r="F257">
        <f>IF(ISNUMBER(INDEX('List'!$G:$G,ROW())),0,IF(INDEX('List'!$G:$G,ROW())="",0,1))</f>
      </c>
    </row>
    <row r="258" spans="1:6" x14ac:dyDescent="0.25">
      <c r="A258">
        <f>IF(D258="","",IF(COUNTIF($D$2:D258,D258)=1,MAX($A$1:A257)+1,""))</f>
      </c>
      <c r="B258">
        <f>IF(E258="","",IF(COUNTIF($E$2:E258,E258)=1,MAX($B$1:B257)+1,""))</f>
      </c>
      <c r="C258">
        <f>IF(ISNUMBER(INDEX('List'!$G:$G,ROW())),INDEX('List'!$G:$G,ROW()),0)</f>
      </c>
      <c r="D258">
        <f>INDEX('List'!$A:$A,ROW())&amp;""</f>
      </c>
      <c r="E258">
        <f>INDEX('List'!$D:$D,ROW())&amp;""</f>
      </c>
      <c r="F258">
        <f>IF(ISNUMBER(INDEX('List'!$G:$G,ROW())),0,IF(INDEX('List'!$G:$G,ROW())="",0,1))</f>
      </c>
    </row>
    <row r="259" spans="1:6" x14ac:dyDescent="0.25">
      <c r="A259">
        <f>IF(D259="","",IF(COUNTIF($D$2:D259,D259)=1,MAX($A$1:A258)+1,""))</f>
      </c>
      <c r="B259">
        <f>IF(E259="","",IF(COUNTIF($E$2:E259,E259)=1,MAX($B$1:B258)+1,""))</f>
      </c>
      <c r="C259">
        <f>IF(ISNUMBER(INDEX('List'!$G:$G,ROW())),INDEX('List'!$G:$G,ROW()),0)</f>
      </c>
      <c r="D259">
        <f>INDEX('List'!$A:$A,ROW())&amp;""</f>
      </c>
      <c r="E259">
        <f>INDEX('List'!$D:$D,ROW())&amp;""</f>
      </c>
      <c r="F259">
        <f>IF(ISNUMBER(INDEX('List'!$G:$G,ROW())),0,IF(INDEX('List'!$G:$G,ROW())="",0,1))</f>
      </c>
    </row>
    <row r="260" spans="1:6" x14ac:dyDescent="0.25">
      <c r="A260">
        <f>IF(D260="","",IF(COUNTIF($D$2:D260,D260)=1,MAX($A$1:A259)+1,""))</f>
      </c>
      <c r="B260">
        <f>IF(E260="","",IF(COUNTIF($E$2:E260,E260)=1,MAX($B$1:B259)+1,""))</f>
      </c>
      <c r="C260">
        <f>IF(ISNUMBER(INDEX('List'!$G:$G,ROW())),INDEX('List'!$G:$G,ROW()),0)</f>
      </c>
      <c r="D260">
        <f>INDEX('List'!$A:$A,ROW())&amp;""</f>
      </c>
      <c r="E260">
        <f>INDEX('List'!$D:$D,ROW())&amp;""</f>
      </c>
      <c r="F260">
        <f>IF(ISNUMBER(INDEX('List'!$G:$G,ROW())),0,IF(INDEX('List'!$G:$G,ROW())="",0,1))</f>
      </c>
    </row>
    <row r="261" spans="1:6" x14ac:dyDescent="0.25">
      <c r="A261">
        <f>IF(D261="","",IF(COUNTIF($D$2:D261,D261)=1,MAX($A$1:A260)+1,""))</f>
      </c>
      <c r="B261">
        <f>IF(E261="","",IF(COUNTIF($E$2:E261,E261)=1,MAX($B$1:B260)+1,""))</f>
      </c>
      <c r="C261">
        <f>IF(ISNUMBER(INDEX('List'!$G:$G,ROW())),INDEX('List'!$G:$G,ROW()),0)</f>
      </c>
      <c r="D261">
        <f>INDEX('List'!$A:$A,ROW())&amp;""</f>
      </c>
      <c r="E261">
        <f>INDEX('List'!$D:$D,ROW())&amp;""</f>
      </c>
      <c r="F261">
        <f>IF(ISNUMBER(INDEX('List'!$G:$G,ROW())),0,IF(INDEX('List'!$G:$G,ROW())="",0,1))</f>
      </c>
    </row>
    <row r="262" spans="1:6" x14ac:dyDescent="0.25">
      <c r="A262">
        <f>IF(D262="","",IF(COUNTIF($D$2:D262,D262)=1,MAX($A$1:A261)+1,""))</f>
      </c>
      <c r="B262">
        <f>IF(E262="","",IF(COUNTIF($E$2:E262,E262)=1,MAX($B$1:B261)+1,""))</f>
      </c>
      <c r="C262">
        <f>IF(ISNUMBER(INDEX('List'!$G:$G,ROW())),INDEX('List'!$G:$G,ROW()),0)</f>
      </c>
      <c r="D262">
        <f>INDEX('List'!$A:$A,ROW())&amp;""</f>
      </c>
      <c r="E262">
        <f>INDEX('List'!$D:$D,ROW())&amp;""</f>
      </c>
      <c r="F262">
        <f>IF(ISNUMBER(INDEX('List'!$G:$G,ROW())),0,IF(INDEX('List'!$G:$G,ROW())="",0,1))</f>
      </c>
    </row>
    <row r="263" spans="1:6" x14ac:dyDescent="0.25">
      <c r="A263">
        <f>IF(D263="","",IF(COUNTIF($D$2:D263,D263)=1,MAX($A$1:A262)+1,""))</f>
      </c>
      <c r="B263">
        <f>IF(E263="","",IF(COUNTIF($E$2:E263,E263)=1,MAX($B$1:B262)+1,""))</f>
      </c>
      <c r="C263">
        <f>IF(ISNUMBER(INDEX('List'!$G:$G,ROW())),INDEX('List'!$G:$G,ROW()),0)</f>
      </c>
      <c r="D263">
        <f>INDEX('List'!$A:$A,ROW())&amp;""</f>
      </c>
      <c r="E263">
        <f>INDEX('List'!$D:$D,ROW())&amp;""</f>
      </c>
      <c r="F263">
        <f>IF(ISNUMBER(INDEX('List'!$G:$G,ROW())),0,IF(INDEX('List'!$G:$G,ROW())="",0,1))</f>
      </c>
    </row>
    <row r="264" spans="1:6" x14ac:dyDescent="0.25">
      <c r="A264">
        <f>IF(D264="","",IF(COUNTIF($D$2:D264,D264)=1,MAX($A$1:A263)+1,""))</f>
      </c>
      <c r="B264">
        <f>IF(E264="","",IF(COUNTIF($E$2:E264,E264)=1,MAX($B$1:B263)+1,""))</f>
      </c>
      <c r="C264">
        <f>IF(ISNUMBER(INDEX('List'!$G:$G,ROW())),INDEX('List'!$G:$G,ROW()),0)</f>
      </c>
      <c r="D264">
        <f>INDEX('List'!$A:$A,ROW())&amp;""</f>
      </c>
      <c r="E264">
        <f>INDEX('List'!$D:$D,ROW())&amp;""</f>
      </c>
      <c r="F264">
        <f>IF(ISNUMBER(INDEX('List'!$G:$G,ROW())),0,IF(INDEX('List'!$G:$G,ROW())="",0,1))</f>
      </c>
    </row>
    <row r="265" spans="1:6" x14ac:dyDescent="0.25">
      <c r="A265">
        <f>IF(D265="","",IF(COUNTIF($D$2:D265,D265)=1,MAX($A$1:A264)+1,""))</f>
      </c>
      <c r="B265">
        <f>IF(E265="","",IF(COUNTIF($E$2:E265,E265)=1,MAX($B$1:B264)+1,""))</f>
      </c>
      <c r="C265">
        <f>IF(ISNUMBER(INDEX('List'!$G:$G,ROW())),INDEX('List'!$G:$G,ROW()),0)</f>
      </c>
      <c r="D265">
        <f>INDEX('List'!$A:$A,ROW())&amp;""</f>
      </c>
      <c r="E265">
        <f>INDEX('List'!$D:$D,ROW())&amp;""</f>
      </c>
      <c r="F265">
        <f>IF(ISNUMBER(INDEX('List'!$G:$G,ROW())),0,IF(INDEX('List'!$G:$G,ROW())="",0,1))</f>
      </c>
    </row>
    <row r="266" spans="1:6" x14ac:dyDescent="0.25">
      <c r="A266">
        <f>IF(D266="","",IF(COUNTIF($D$2:D266,D266)=1,MAX($A$1:A265)+1,""))</f>
      </c>
      <c r="B266">
        <f>IF(E266="","",IF(COUNTIF($E$2:E266,E266)=1,MAX($B$1:B265)+1,""))</f>
      </c>
      <c r="C266">
        <f>IF(ISNUMBER(INDEX('List'!$G:$G,ROW())),INDEX('List'!$G:$G,ROW()),0)</f>
      </c>
      <c r="D266">
        <f>INDEX('List'!$A:$A,ROW())&amp;""</f>
      </c>
      <c r="E266">
        <f>INDEX('List'!$D:$D,ROW())&amp;""</f>
      </c>
      <c r="F266">
        <f>IF(ISNUMBER(INDEX('List'!$G:$G,ROW())),0,IF(INDEX('List'!$G:$G,ROW())="",0,1))</f>
      </c>
    </row>
    <row r="267" spans="1:6" x14ac:dyDescent="0.25">
      <c r="A267">
        <f>IF(D267="","",IF(COUNTIF($D$2:D267,D267)=1,MAX($A$1:A266)+1,""))</f>
      </c>
      <c r="B267">
        <f>IF(E267="","",IF(COUNTIF($E$2:E267,E267)=1,MAX($B$1:B266)+1,""))</f>
      </c>
      <c r="C267">
        <f>IF(ISNUMBER(INDEX('List'!$G:$G,ROW())),INDEX('List'!$G:$G,ROW()),0)</f>
      </c>
      <c r="D267">
        <f>INDEX('List'!$A:$A,ROW())&amp;""</f>
      </c>
      <c r="E267">
        <f>INDEX('List'!$D:$D,ROW())&amp;""</f>
      </c>
      <c r="F267">
        <f>IF(ISNUMBER(INDEX('List'!$G:$G,ROW())),0,IF(INDEX('List'!$G:$G,ROW())="",0,1))</f>
      </c>
    </row>
    <row r="268" spans="1:6" x14ac:dyDescent="0.25">
      <c r="A268">
        <f>IF(D268="","",IF(COUNTIF($D$2:D268,D268)=1,MAX($A$1:A267)+1,""))</f>
      </c>
      <c r="B268">
        <f>IF(E268="","",IF(COUNTIF($E$2:E268,E268)=1,MAX($B$1:B267)+1,""))</f>
      </c>
      <c r="C268">
        <f>IF(ISNUMBER(INDEX('List'!$G:$G,ROW())),INDEX('List'!$G:$G,ROW()),0)</f>
      </c>
      <c r="D268">
        <f>INDEX('List'!$A:$A,ROW())&amp;""</f>
      </c>
      <c r="E268">
        <f>INDEX('List'!$D:$D,ROW())&amp;""</f>
      </c>
      <c r="F268">
        <f>IF(ISNUMBER(INDEX('List'!$G:$G,ROW())),0,IF(INDEX('List'!$G:$G,ROW())="",0,1))</f>
      </c>
    </row>
    <row r="269" spans="1:6" x14ac:dyDescent="0.25">
      <c r="A269">
        <f>IF(D269="","",IF(COUNTIF($D$2:D269,D269)=1,MAX($A$1:A268)+1,""))</f>
      </c>
      <c r="B269">
        <f>IF(E269="","",IF(COUNTIF($E$2:E269,E269)=1,MAX($B$1:B268)+1,""))</f>
      </c>
      <c r="C269">
        <f>IF(ISNUMBER(INDEX('List'!$G:$G,ROW())),INDEX('List'!$G:$G,ROW()),0)</f>
      </c>
      <c r="D269">
        <f>INDEX('List'!$A:$A,ROW())&amp;""</f>
      </c>
      <c r="E269">
        <f>INDEX('List'!$D:$D,ROW())&amp;""</f>
      </c>
      <c r="F269">
        <f>IF(ISNUMBER(INDEX('List'!$G:$G,ROW())),0,IF(INDEX('List'!$G:$G,ROW())="",0,1))</f>
      </c>
    </row>
    <row r="270" spans="1:6" x14ac:dyDescent="0.25">
      <c r="A270">
        <f>IF(D270="","",IF(COUNTIF($D$2:D270,D270)=1,MAX($A$1:A269)+1,""))</f>
      </c>
      <c r="B270">
        <f>IF(E270="","",IF(COUNTIF($E$2:E270,E270)=1,MAX($B$1:B269)+1,""))</f>
      </c>
      <c r="C270">
        <f>IF(ISNUMBER(INDEX('List'!$G:$G,ROW())),INDEX('List'!$G:$G,ROW()),0)</f>
      </c>
      <c r="D270">
        <f>INDEX('List'!$A:$A,ROW())&amp;""</f>
      </c>
      <c r="E270">
        <f>INDEX('List'!$D:$D,ROW())&amp;""</f>
      </c>
      <c r="F270">
        <f>IF(ISNUMBER(INDEX('List'!$G:$G,ROW())),0,IF(INDEX('List'!$G:$G,ROW())="",0,1))</f>
      </c>
    </row>
    <row r="271" spans="1:6" x14ac:dyDescent="0.25">
      <c r="A271">
        <f>IF(D271="","",IF(COUNTIF($D$2:D271,D271)=1,MAX($A$1:A270)+1,""))</f>
      </c>
      <c r="B271">
        <f>IF(E271="","",IF(COUNTIF($E$2:E271,E271)=1,MAX($B$1:B270)+1,""))</f>
      </c>
      <c r="C271">
        <f>IF(ISNUMBER(INDEX('List'!$G:$G,ROW())),INDEX('List'!$G:$G,ROW()),0)</f>
      </c>
      <c r="D271">
        <f>INDEX('List'!$A:$A,ROW())&amp;""</f>
      </c>
      <c r="E271">
        <f>INDEX('List'!$D:$D,ROW())&amp;""</f>
      </c>
      <c r="F271">
        <f>IF(ISNUMBER(INDEX('List'!$G:$G,ROW())),0,IF(INDEX('List'!$G:$G,ROW())="",0,1))</f>
      </c>
    </row>
    <row r="272" spans="1:6" x14ac:dyDescent="0.25">
      <c r="A272">
        <f>IF(D272="","",IF(COUNTIF($D$2:D272,D272)=1,MAX($A$1:A271)+1,""))</f>
      </c>
      <c r="B272">
        <f>IF(E272="","",IF(COUNTIF($E$2:E272,E272)=1,MAX($B$1:B271)+1,""))</f>
      </c>
      <c r="C272">
        <f>IF(ISNUMBER(INDEX('List'!$G:$G,ROW())),INDEX('List'!$G:$G,ROW()),0)</f>
      </c>
      <c r="D272">
        <f>INDEX('List'!$A:$A,ROW())&amp;""</f>
      </c>
      <c r="E272">
        <f>INDEX('List'!$D:$D,ROW())&amp;""</f>
      </c>
      <c r="F272">
        <f>IF(ISNUMBER(INDEX('List'!$G:$G,ROW())),0,IF(INDEX('List'!$G:$G,ROW())="",0,1))</f>
      </c>
    </row>
    <row r="273" spans="1:6" x14ac:dyDescent="0.25">
      <c r="A273">
        <f>IF(D273="","",IF(COUNTIF($D$2:D273,D273)=1,MAX($A$1:A272)+1,""))</f>
      </c>
      <c r="B273">
        <f>IF(E273="","",IF(COUNTIF($E$2:E273,E273)=1,MAX($B$1:B272)+1,""))</f>
      </c>
      <c r="C273">
        <f>IF(ISNUMBER(INDEX('List'!$G:$G,ROW())),INDEX('List'!$G:$G,ROW()),0)</f>
      </c>
      <c r="D273">
        <f>INDEX('List'!$A:$A,ROW())&amp;""</f>
      </c>
      <c r="E273">
        <f>INDEX('List'!$D:$D,ROW())&amp;""</f>
      </c>
      <c r="F273">
        <f>IF(ISNUMBER(INDEX('List'!$G:$G,ROW())),0,IF(INDEX('List'!$G:$G,ROW())="",0,1))</f>
      </c>
    </row>
    <row r="274" spans="1:6" x14ac:dyDescent="0.25">
      <c r="A274">
        <f>IF(D274="","",IF(COUNTIF($D$2:D274,D274)=1,MAX($A$1:A273)+1,""))</f>
      </c>
      <c r="B274">
        <f>IF(E274="","",IF(COUNTIF($E$2:E274,E274)=1,MAX($B$1:B273)+1,""))</f>
      </c>
      <c r="C274">
        <f>IF(ISNUMBER(INDEX('List'!$G:$G,ROW())),INDEX('List'!$G:$G,ROW()),0)</f>
      </c>
      <c r="D274">
        <f>INDEX('List'!$A:$A,ROW())&amp;""</f>
      </c>
      <c r="E274">
        <f>INDEX('List'!$D:$D,ROW())&amp;""</f>
      </c>
      <c r="F274">
        <f>IF(ISNUMBER(INDEX('List'!$G:$G,ROW())),0,IF(INDEX('List'!$G:$G,ROW())="",0,1))</f>
      </c>
    </row>
    <row r="275" spans="1:6" x14ac:dyDescent="0.25">
      <c r="A275">
        <f>IF(D275="","",IF(COUNTIF($D$2:D275,D275)=1,MAX($A$1:A274)+1,""))</f>
      </c>
      <c r="B275">
        <f>IF(E275="","",IF(COUNTIF($E$2:E275,E275)=1,MAX($B$1:B274)+1,""))</f>
      </c>
      <c r="C275">
        <f>IF(ISNUMBER(INDEX('List'!$G:$G,ROW())),INDEX('List'!$G:$G,ROW()),0)</f>
      </c>
      <c r="D275">
        <f>INDEX('List'!$A:$A,ROW())&amp;""</f>
      </c>
      <c r="E275">
        <f>INDEX('List'!$D:$D,ROW())&amp;""</f>
      </c>
      <c r="F275">
        <f>IF(ISNUMBER(INDEX('List'!$G:$G,ROW())),0,IF(INDEX('List'!$G:$G,ROW())="",0,1))</f>
      </c>
    </row>
    <row r="276" spans="1:6" x14ac:dyDescent="0.25">
      <c r="A276">
        <f>IF(D276="","",IF(COUNTIF($D$2:D276,D276)=1,MAX($A$1:A275)+1,""))</f>
      </c>
      <c r="B276">
        <f>IF(E276="","",IF(COUNTIF($E$2:E276,E276)=1,MAX($B$1:B275)+1,""))</f>
      </c>
      <c r="C276">
        <f>IF(ISNUMBER(INDEX('List'!$G:$G,ROW())),INDEX('List'!$G:$G,ROW()),0)</f>
      </c>
      <c r="D276">
        <f>INDEX('List'!$A:$A,ROW())&amp;""</f>
      </c>
      <c r="E276">
        <f>INDEX('List'!$D:$D,ROW())&amp;""</f>
      </c>
      <c r="F276">
        <f>IF(ISNUMBER(INDEX('List'!$G:$G,ROW())),0,IF(INDEX('List'!$G:$G,ROW())="",0,1))</f>
      </c>
    </row>
    <row r="277" spans="1:6" x14ac:dyDescent="0.25">
      <c r="A277">
        <f>IF(D277="","",IF(COUNTIF($D$2:D277,D277)=1,MAX($A$1:A276)+1,""))</f>
      </c>
      <c r="B277">
        <f>IF(E277="","",IF(COUNTIF($E$2:E277,E277)=1,MAX($B$1:B276)+1,""))</f>
      </c>
      <c r="C277">
        <f>IF(ISNUMBER(INDEX('List'!$G:$G,ROW())),INDEX('List'!$G:$G,ROW()),0)</f>
      </c>
      <c r="D277">
        <f>INDEX('List'!$A:$A,ROW())&amp;""</f>
      </c>
      <c r="E277">
        <f>INDEX('List'!$D:$D,ROW())&amp;""</f>
      </c>
      <c r="F277">
        <f>IF(ISNUMBER(INDEX('List'!$G:$G,ROW())),0,IF(INDEX('List'!$G:$G,ROW())="",0,1))</f>
      </c>
    </row>
    <row r="278" spans="1:6" x14ac:dyDescent="0.25">
      <c r="A278">
        <f>IF(D278="","",IF(COUNTIF($D$2:D278,D278)=1,MAX($A$1:A277)+1,""))</f>
      </c>
      <c r="B278">
        <f>IF(E278="","",IF(COUNTIF($E$2:E278,E278)=1,MAX($B$1:B277)+1,""))</f>
      </c>
      <c r="C278">
        <f>IF(ISNUMBER(INDEX('List'!$G:$G,ROW())),INDEX('List'!$G:$G,ROW()),0)</f>
      </c>
      <c r="D278">
        <f>INDEX('List'!$A:$A,ROW())&amp;""</f>
      </c>
      <c r="E278">
        <f>INDEX('List'!$D:$D,ROW())&amp;""</f>
      </c>
      <c r="F278">
        <f>IF(ISNUMBER(INDEX('List'!$G:$G,ROW())),0,IF(INDEX('List'!$G:$G,ROW())="",0,1))</f>
      </c>
    </row>
    <row r="279" spans="1:6" x14ac:dyDescent="0.25">
      <c r="A279">
        <f>IF(D279="","",IF(COUNTIF($D$2:D279,D279)=1,MAX($A$1:A278)+1,""))</f>
      </c>
      <c r="B279">
        <f>IF(E279="","",IF(COUNTIF($E$2:E279,E279)=1,MAX($B$1:B278)+1,""))</f>
      </c>
      <c r="C279">
        <f>IF(ISNUMBER(INDEX('List'!$G:$G,ROW())),INDEX('List'!$G:$G,ROW()),0)</f>
      </c>
      <c r="D279">
        <f>INDEX('List'!$A:$A,ROW())&amp;""</f>
      </c>
      <c r="E279">
        <f>INDEX('List'!$D:$D,ROW())&amp;""</f>
      </c>
      <c r="F279">
        <f>IF(ISNUMBER(INDEX('List'!$G:$G,ROW())),0,IF(INDEX('List'!$G:$G,ROW())="",0,1))</f>
      </c>
    </row>
    <row r="280" spans="1:6" x14ac:dyDescent="0.25">
      <c r="A280">
        <f>IF(D280="","",IF(COUNTIF($D$2:D280,D280)=1,MAX($A$1:A279)+1,""))</f>
      </c>
      <c r="B280">
        <f>IF(E280="","",IF(COUNTIF($E$2:E280,E280)=1,MAX($B$1:B279)+1,""))</f>
      </c>
      <c r="C280">
        <f>IF(ISNUMBER(INDEX('List'!$G:$G,ROW())),INDEX('List'!$G:$G,ROW()),0)</f>
      </c>
      <c r="D280">
        <f>INDEX('List'!$A:$A,ROW())&amp;""</f>
      </c>
      <c r="E280">
        <f>INDEX('List'!$D:$D,ROW())&amp;""</f>
      </c>
      <c r="F280">
        <f>IF(ISNUMBER(INDEX('List'!$G:$G,ROW())),0,IF(INDEX('List'!$G:$G,ROW())="",0,1))</f>
      </c>
    </row>
    <row r="281" spans="1:6" x14ac:dyDescent="0.25">
      <c r="A281">
        <f>IF(D281="","",IF(COUNTIF($D$2:D281,D281)=1,MAX($A$1:A280)+1,""))</f>
      </c>
      <c r="B281">
        <f>IF(E281="","",IF(COUNTIF($E$2:E281,E281)=1,MAX($B$1:B280)+1,""))</f>
      </c>
      <c r="C281">
        <f>IF(ISNUMBER(INDEX('List'!$G:$G,ROW())),INDEX('List'!$G:$G,ROW()),0)</f>
      </c>
      <c r="D281">
        <f>INDEX('List'!$A:$A,ROW())&amp;""</f>
      </c>
      <c r="E281">
        <f>INDEX('List'!$D:$D,ROW())&amp;""</f>
      </c>
      <c r="F281">
        <f>IF(ISNUMBER(INDEX('List'!$G:$G,ROW())),0,IF(INDEX('List'!$G:$G,ROW())="",0,1))</f>
      </c>
    </row>
    <row r="282" spans="1:6" x14ac:dyDescent="0.25">
      <c r="A282">
        <f>IF(D282="","",IF(COUNTIF($D$2:D282,D282)=1,MAX($A$1:A281)+1,""))</f>
      </c>
      <c r="B282">
        <f>IF(E282="","",IF(COUNTIF($E$2:E282,E282)=1,MAX($B$1:B281)+1,""))</f>
      </c>
      <c r="C282">
        <f>IF(ISNUMBER(INDEX('List'!$G:$G,ROW())),INDEX('List'!$G:$G,ROW()),0)</f>
      </c>
      <c r="D282">
        <f>INDEX('List'!$A:$A,ROW())&amp;""</f>
      </c>
      <c r="E282">
        <f>INDEX('List'!$D:$D,ROW())&amp;""</f>
      </c>
      <c r="F282">
        <f>IF(ISNUMBER(INDEX('List'!$G:$G,ROW())),0,IF(INDEX('List'!$G:$G,ROW())="",0,1))</f>
      </c>
    </row>
    <row r="283" spans="1:6" x14ac:dyDescent="0.25">
      <c r="A283">
        <f>IF(D283="","",IF(COUNTIF($D$2:D283,D283)=1,MAX($A$1:A282)+1,""))</f>
      </c>
      <c r="B283">
        <f>IF(E283="","",IF(COUNTIF($E$2:E283,E283)=1,MAX($B$1:B282)+1,""))</f>
      </c>
      <c r="C283">
        <f>IF(ISNUMBER(INDEX('List'!$G:$G,ROW())),INDEX('List'!$G:$G,ROW()),0)</f>
      </c>
      <c r="D283">
        <f>INDEX('List'!$A:$A,ROW())&amp;""</f>
      </c>
      <c r="E283">
        <f>INDEX('List'!$D:$D,ROW())&amp;""</f>
      </c>
      <c r="F283">
        <f>IF(ISNUMBER(INDEX('List'!$G:$G,ROW())),0,IF(INDEX('List'!$G:$G,ROW())="",0,1))</f>
      </c>
    </row>
    <row r="284" spans="1:6" x14ac:dyDescent="0.25">
      <c r="A284">
        <f>IF(D284="","",IF(COUNTIF($D$2:D284,D284)=1,MAX($A$1:A283)+1,""))</f>
      </c>
      <c r="B284">
        <f>IF(E284="","",IF(COUNTIF($E$2:E284,E284)=1,MAX($B$1:B283)+1,""))</f>
      </c>
      <c r="C284">
        <f>IF(ISNUMBER(INDEX('List'!$G:$G,ROW())),INDEX('List'!$G:$G,ROW()),0)</f>
      </c>
      <c r="D284">
        <f>INDEX('List'!$A:$A,ROW())&amp;""</f>
      </c>
      <c r="E284">
        <f>INDEX('List'!$D:$D,ROW())&amp;""</f>
      </c>
      <c r="F284">
        <f>IF(ISNUMBER(INDEX('List'!$G:$G,ROW())),0,IF(INDEX('List'!$G:$G,ROW())="",0,1))</f>
      </c>
    </row>
    <row r="285" spans="1:6" x14ac:dyDescent="0.25">
      <c r="A285">
        <f>IF(D285="","",IF(COUNTIF($D$2:D285,D285)=1,MAX($A$1:A284)+1,""))</f>
      </c>
      <c r="B285">
        <f>IF(E285="","",IF(COUNTIF($E$2:E285,E285)=1,MAX($B$1:B284)+1,""))</f>
      </c>
      <c r="C285">
        <f>IF(ISNUMBER(INDEX('List'!$G:$G,ROW())),INDEX('List'!$G:$G,ROW()),0)</f>
      </c>
      <c r="D285">
        <f>INDEX('List'!$A:$A,ROW())&amp;""</f>
      </c>
      <c r="E285">
        <f>INDEX('List'!$D:$D,ROW())&amp;""</f>
      </c>
      <c r="F285">
        <f>IF(ISNUMBER(INDEX('List'!$G:$G,ROW())),0,IF(INDEX('List'!$G:$G,ROW())="",0,1))</f>
      </c>
    </row>
    <row r="286" spans="1:6" x14ac:dyDescent="0.25">
      <c r="A286">
        <f>IF(D286="","",IF(COUNTIF($D$2:D286,D286)=1,MAX($A$1:A285)+1,""))</f>
      </c>
      <c r="B286">
        <f>IF(E286="","",IF(COUNTIF($E$2:E286,E286)=1,MAX($B$1:B285)+1,""))</f>
      </c>
      <c r="C286">
        <f>IF(ISNUMBER(INDEX('List'!$G:$G,ROW())),INDEX('List'!$G:$G,ROW()),0)</f>
      </c>
      <c r="D286">
        <f>INDEX('List'!$A:$A,ROW())&amp;""</f>
      </c>
      <c r="E286">
        <f>INDEX('List'!$D:$D,ROW())&amp;""</f>
      </c>
      <c r="F286">
        <f>IF(ISNUMBER(INDEX('List'!$G:$G,ROW())),0,IF(INDEX('List'!$G:$G,ROW())="",0,1))</f>
      </c>
    </row>
    <row r="287" spans="1:6" x14ac:dyDescent="0.25">
      <c r="A287">
        <f>IF(D287="","",IF(COUNTIF($D$2:D287,D287)=1,MAX($A$1:A286)+1,""))</f>
      </c>
      <c r="B287">
        <f>IF(E287="","",IF(COUNTIF($E$2:E287,E287)=1,MAX($B$1:B286)+1,""))</f>
      </c>
      <c r="C287">
        <f>IF(ISNUMBER(INDEX('List'!$G:$G,ROW())),INDEX('List'!$G:$G,ROW()),0)</f>
      </c>
      <c r="D287">
        <f>INDEX('List'!$A:$A,ROW())&amp;""</f>
      </c>
      <c r="E287">
        <f>INDEX('List'!$D:$D,ROW())&amp;""</f>
      </c>
      <c r="F287">
        <f>IF(ISNUMBER(INDEX('List'!$G:$G,ROW())),0,IF(INDEX('List'!$G:$G,ROW())="",0,1))</f>
      </c>
    </row>
    <row r="288" spans="1:6" x14ac:dyDescent="0.25">
      <c r="A288">
        <f>IF(D288="","",IF(COUNTIF($D$2:D288,D288)=1,MAX($A$1:A287)+1,""))</f>
      </c>
      <c r="B288">
        <f>IF(E288="","",IF(COUNTIF($E$2:E288,E288)=1,MAX($B$1:B287)+1,""))</f>
      </c>
      <c r="C288">
        <f>IF(ISNUMBER(INDEX('List'!$G:$G,ROW())),INDEX('List'!$G:$G,ROW()),0)</f>
      </c>
      <c r="D288">
        <f>INDEX('List'!$A:$A,ROW())&amp;""</f>
      </c>
      <c r="E288">
        <f>INDEX('List'!$D:$D,ROW())&amp;""</f>
      </c>
      <c r="F288">
        <f>IF(ISNUMBER(INDEX('List'!$G:$G,ROW())),0,IF(INDEX('List'!$G:$G,ROW())="",0,1))</f>
      </c>
    </row>
    <row r="289" spans="1:6" x14ac:dyDescent="0.25">
      <c r="A289">
        <f>IF(D289="","",IF(COUNTIF($D$2:D289,D289)=1,MAX($A$1:A288)+1,""))</f>
      </c>
      <c r="B289">
        <f>IF(E289="","",IF(COUNTIF($E$2:E289,E289)=1,MAX($B$1:B288)+1,""))</f>
      </c>
      <c r="C289">
        <f>IF(ISNUMBER(INDEX('List'!$G:$G,ROW())),INDEX('List'!$G:$G,ROW()),0)</f>
      </c>
      <c r="D289">
        <f>INDEX('List'!$A:$A,ROW())&amp;""</f>
      </c>
      <c r="E289">
        <f>INDEX('List'!$D:$D,ROW())&amp;""</f>
      </c>
      <c r="F289">
        <f>IF(ISNUMBER(INDEX('List'!$G:$G,ROW())),0,IF(INDEX('List'!$G:$G,ROW())="",0,1))</f>
      </c>
    </row>
    <row r="290" spans="1:6" x14ac:dyDescent="0.25">
      <c r="A290">
        <f>IF(D290="","",IF(COUNTIF($D$2:D290,D290)=1,MAX($A$1:A289)+1,""))</f>
      </c>
      <c r="B290">
        <f>IF(E290="","",IF(COUNTIF($E$2:E290,E290)=1,MAX($B$1:B289)+1,""))</f>
      </c>
      <c r="C290">
        <f>IF(ISNUMBER(INDEX('List'!$G:$G,ROW())),INDEX('List'!$G:$G,ROW()),0)</f>
      </c>
      <c r="D290">
        <f>INDEX('List'!$A:$A,ROW())&amp;""</f>
      </c>
      <c r="E290">
        <f>INDEX('List'!$D:$D,ROW())&amp;""</f>
      </c>
      <c r="F290">
        <f>IF(ISNUMBER(INDEX('List'!$G:$G,ROW())),0,IF(INDEX('List'!$G:$G,ROW())="",0,1))</f>
      </c>
    </row>
    <row r="291" spans="1:6" x14ac:dyDescent="0.25">
      <c r="A291">
        <f>IF(D291="","",IF(COUNTIF($D$2:D291,D291)=1,MAX($A$1:A290)+1,""))</f>
      </c>
      <c r="B291">
        <f>IF(E291="","",IF(COUNTIF($E$2:E291,E291)=1,MAX($B$1:B290)+1,""))</f>
      </c>
      <c r="C291">
        <f>IF(ISNUMBER(INDEX('List'!$G:$G,ROW())),INDEX('List'!$G:$G,ROW()),0)</f>
      </c>
      <c r="D291">
        <f>INDEX('List'!$A:$A,ROW())&amp;""</f>
      </c>
      <c r="E291">
        <f>INDEX('List'!$D:$D,ROW())&amp;""</f>
      </c>
      <c r="F291">
        <f>IF(ISNUMBER(INDEX('List'!$G:$G,ROW())),0,IF(INDEX('List'!$G:$G,ROW())="",0,1))</f>
      </c>
    </row>
    <row r="292" spans="1:6" x14ac:dyDescent="0.25">
      <c r="A292">
        <f>IF(D292="","",IF(COUNTIF($D$2:D292,D292)=1,MAX($A$1:A291)+1,""))</f>
      </c>
      <c r="B292">
        <f>IF(E292="","",IF(COUNTIF($E$2:E292,E292)=1,MAX($B$1:B291)+1,""))</f>
      </c>
      <c r="C292">
        <f>IF(ISNUMBER(INDEX('List'!$G:$G,ROW())),INDEX('List'!$G:$G,ROW()),0)</f>
      </c>
      <c r="D292">
        <f>INDEX('List'!$A:$A,ROW())&amp;""</f>
      </c>
      <c r="E292">
        <f>INDEX('List'!$D:$D,ROW())&amp;""</f>
      </c>
      <c r="F292">
        <f>IF(ISNUMBER(INDEX('List'!$G:$G,ROW())),0,IF(INDEX('List'!$G:$G,ROW())="",0,1))</f>
      </c>
    </row>
    <row r="293" spans="1:6" x14ac:dyDescent="0.25">
      <c r="A293">
        <f>IF(D293="","",IF(COUNTIF($D$2:D293,D293)=1,MAX($A$1:A292)+1,""))</f>
      </c>
      <c r="B293">
        <f>IF(E293="","",IF(COUNTIF($E$2:E293,E293)=1,MAX($B$1:B292)+1,""))</f>
      </c>
      <c r="C293">
        <f>IF(ISNUMBER(INDEX('List'!$G:$G,ROW())),INDEX('List'!$G:$G,ROW()),0)</f>
      </c>
      <c r="D293">
        <f>INDEX('List'!$A:$A,ROW())&amp;""</f>
      </c>
      <c r="E293">
        <f>INDEX('List'!$D:$D,ROW())&amp;""</f>
      </c>
      <c r="F293">
        <f>IF(ISNUMBER(INDEX('List'!$G:$G,ROW())),0,IF(INDEX('List'!$G:$G,ROW())="",0,1))</f>
      </c>
    </row>
    <row r="294" spans="1:6" x14ac:dyDescent="0.25">
      <c r="A294">
        <f>IF(D294="","",IF(COUNTIF($D$2:D294,D294)=1,MAX($A$1:A293)+1,""))</f>
      </c>
      <c r="B294">
        <f>IF(E294="","",IF(COUNTIF($E$2:E294,E294)=1,MAX($B$1:B293)+1,""))</f>
      </c>
      <c r="C294">
        <f>IF(ISNUMBER(INDEX('List'!$G:$G,ROW())),INDEX('List'!$G:$G,ROW()),0)</f>
      </c>
      <c r="D294">
        <f>INDEX('List'!$A:$A,ROW())&amp;""</f>
      </c>
      <c r="E294">
        <f>INDEX('List'!$D:$D,ROW())&amp;""</f>
      </c>
      <c r="F294">
        <f>IF(ISNUMBER(INDEX('List'!$G:$G,ROW())),0,IF(INDEX('List'!$G:$G,ROW())="",0,1))</f>
      </c>
    </row>
    <row r="295" spans="1:6" x14ac:dyDescent="0.25">
      <c r="A295">
        <f>IF(D295="","",IF(COUNTIF($D$2:D295,D295)=1,MAX($A$1:A294)+1,""))</f>
      </c>
      <c r="B295">
        <f>IF(E295="","",IF(COUNTIF($E$2:E295,E295)=1,MAX($B$1:B294)+1,""))</f>
      </c>
      <c r="C295">
        <f>IF(ISNUMBER(INDEX('List'!$G:$G,ROW())),INDEX('List'!$G:$G,ROW()),0)</f>
      </c>
      <c r="D295">
        <f>INDEX('List'!$A:$A,ROW())&amp;""</f>
      </c>
      <c r="E295">
        <f>INDEX('List'!$D:$D,ROW())&amp;""</f>
      </c>
      <c r="F295">
        <f>IF(ISNUMBER(INDEX('List'!$G:$G,ROW())),0,IF(INDEX('List'!$G:$G,ROW())="",0,1))</f>
      </c>
    </row>
    <row r="296" spans="1:6" x14ac:dyDescent="0.25">
      <c r="A296">
        <f>IF(D296="","",IF(COUNTIF($D$2:D296,D296)=1,MAX($A$1:A295)+1,""))</f>
      </c>
      <c r="B296">
        <f>IF(E296="","",IF(COUNTIF($E$2:E296,E296)=1,MAX($B$1:B295)+1,""))</f>
      </c>
      <c r="C296">
        <f>IF(ISNUMBER(INDEX('List'!$G:$G,ROW())),INDEX('List'!$G:$G,ROW()),0)</f>
      </c>
      <c r="D296">
        <f>INDEX('List'!$A:$A,ROW())&amp;""</f>
      </c>
      <c r="E296">
        <f>INDEX('List'!$D:$D,ROW())&amp;""</f>
      </c>
      <c r="F296">
        <f>IF(ISNUMBER(INDEX('List'!$G:$G,ROW())),0,IF(INDEX('List'!$G:$G,ROW())="",0,1))</f>
      </c>
    </row>
    <row r="297" spans="1:6" x14ac:dyDescent="0.25">
      <c r="A297">
        <f>IF(D297="","",IF(COUNTIF($D$2:D297,D297)=1,MAX($A$1:A296)+1,""))</f>
      </c>
      <c r="B297">
        <f>IF(E297="","",IF(COUNTIF($E$2:E297,E297)=1,MAX($B$1:B296)+1,""))</f>
      </c>
      <c r="C297">
        <f>IF(ISNUMBER(INDEX('List'!$G:$G,ROW())),INDEX('List'!$G:$G,ROW()),0)</f>
      </c>
      <c r="D297">
        <f>INDEX('List'!$A:$A,ROW())&amp;""</f>
      </c>
      <c r="E297">
        <f>INDEX('List'!$D:$D,ROW())&amp;""</f>
      </c>
      <c r="F297">
        <f>IF(ISNUMBER(INDEX('List'!$G:$G,ROW())),0,IF(INDEX('List'!$G:$G,ROW())="",0,1))</f>
      </c>
    </row>
    <row r="298" spans="1:6" x14ac:dyDescent="0.25">
      <c r="A298">
        <f>IF(D298="","",IF(COUNTIF($D$2:D298,D298)=1,MAX($A$1:A297)+1,""))</f>
      </c>
      <c r="B298">
        <f>IF(E298="","",IF(COUNTIF($E$2:E298,E298)=1,MAX($B$1:B297)+1,""))</f>
      </c>
      <c r="C298">
        <f>IF(ISNUMBER(INDEX('List'!$G:$G,ROW())),INDEX('List'!$G:$G,ROW()),0)</f>
      </c>
      <c r="D298">
        <f>INDEX('List'!$A:$A,ROW())&amp;""</f>
      </c>
      <c r="E298">
        <f>INDEX('List'!$D:$D,ROW())&amp;""</f>
      </c>
      <c r="F298">
        <f>IF(ISNUMBER(INDEX('List'!$G:$G,ROW())),0,IF(INDEX('List'!$G:$G,ROW())="",0,1))</f>
      </c>
    </row>
    <row r="299" spans="1:6" x14ac:dyDescent="0.25">
      <c r="A299">
        <f>IF(D299="","",IF(COUNTIF($D$2:D299,D299)=1,MAX($A$1:A298)+1,""))</f>
      </c>
      <c r="B299">
        <f>IF(E299="","",IF(COUNTIF($E$2:E299,E299)=1,MAX($B$1:B298)+1,""))</f>
      </c>
      <c r="C299">
        <f>IF(ISNUMBER(INDEX('List'!$G:$G,ROW())),INDEX('List'!$G:$G,ROW()),0)</f>
      </c>
      <c r="D299">
        <f>INDEX('List'!$A:$A,ROW())&amp;""</f>
      </c>
      <c r="E299">
        <f>INDEX('List'!$D:$D,ROW())&amp;""</f>
      </c>
      <c r="F299">
        <f>IF(ISNUMBER(INDEX('List'!$G:$G,ROW())),0,IF(INDEX('List'!$G:$G,ROW())="",0,1))</f>
      </c>
    </row>
    <row r="300" spans="1:6" x14ac:dyDescent="0.25">
      <c r="A300">
        <f>IF(D300="","",IF(COUNTIF($D$2:D300,D300)=1,MAX($A$1:A299)+1,""))</f>
      </c>
      <c r="B300">
        <f>IF(E300="","",IF(COUNTIF($E$2:E300,E300)=1,MAX($B$1:B299)+1,""))</f>
      </c>
      <c r="C300">
        <f>IF(ISNUMBER(INDEX('List'!$G:$G,ROW())),INDEX('List'!$G:$G,ROW()),0)</f>
      </c>
      <c r="D300">
        <f>INDEX('List'!$A:$A,ROW())&amp;""</f>
      </c>
      <c r="E300">
        <f>INDEX('List'!$D:$D,ROW())&amp;""</f>
      </c>
      <c r="F300">
        <f>IF(ISNUMBER(INDEX('List'!$G:$G,ROW())),0,IF(INDEX('List'!$G:$G,ROW())="",0,1))</f>
      </c>
    </row>
    <row r="301" spans="1:6" x14ac:dyDescent="0.25">
      <c r="A301">
        <f>IF(D301="","",IF(COUNTIF($D$2:D301,D301)=1,MAX($A$1:A300)+1,""))</f>
      </c>
      <c r="B301">
        <f>IF(E301="","",IF(COUNTIF($E$2:E301,E301)=1,MAX($B$1:B300)+1,""))</f>
      </c>
      <c r="C301">
        <f>IF(ISNUMBER(INDEX('List'!$G:$G,ROW())),INDEX('List'!$G:$G,ROW()),0)</f>
      </c>
      <c r="D301">
        <f>INDEX('List'!$A:$A,ROW())&amp;""</f>
      </c>
      <c r="E301">
        <f>INDEX('List'!$D:$D,ROW())&amp;""</f>
      </c>
      <c r="F301">
        <f>IF(ISNUMBER(INDEX('List'!$G:$G,ROW())),0,IF(INDEX('List'!$G:$G,ROW())="",0,1))</f>
      </c>
    </row>
    <row r="302" spans="1:6" x14ac:dyDescent="0.25">
      <c r="A302">
        <f>IF(D302="","",IF(COUNTIF($D$2:D302,D302)=1,MAX($A$1:A301)+1,""))</f>
      </c>
      <c r="B302">
        <f>IF(E302="","",IF(COUNTIF($E$2:E302,E302)=1,MAX($B$1:B301)+1,""))</f>
      </c>
      <c r="C302">
        <f>IF(ISNUMBER(INDEX('List'!$G:$G,ROW())),INDEX('List'!$G:$G,ROW()),0)</f>
      </c>
      <c r="D302">
        <f>INDEX('List'!$A:$A,ROW())&amp;""</f>
      </c>
      <c r="E302">
        <f>INDEX('List'!$D:$D,ROW())&amp;""</f>
      </c>
      <c r="F302">
        <f>IF(ISNUMBER(INDEX('List'!$G:$G,ROW())),0,IF(INDEX('List'!$G:$G,ROW())="",0,1))</f>
      </c>
    </row>
    <row r="303" spans="1:6" x14ac:dyDescent="0.25">
      <c r="A303">
        <f>IF(D303="","",IF(COUNTIF($D$2:D303,D303)=1,MAX($A$1:A302)+1,""))</f>
      </c>
      <c r="B303">
        <f>IF(E303="","",IF(COUNTIF($E$2:E303,E303)=1,MAX($B$1:B302)+1,""))</f>
      </c>
      <c r="C303">
        <f>IF(ISNUMBER(INDEX('List'!$G:$G,ROW())),INDEX('List'!$G:$G,ROW()),0)</f>
      </c>
      <c r="D303">
        <f>INDEX('List'!$A:$A,ROW())&amp;""</f>
      </c>
      <c r="E303">
        <f>INDEX('List'!$D:$D,ROW())&amp;""</f>
      </c>
      <c r="F303">
        <f>IF(ISNUMBER(INDEX('List'!$G:$G,ROW())),0,IF(INDEX('List'!$G:$G,ROW())="",0,1))</f>
      </c>
    </row>
    <row r="304" spans="1:6" x14ac:dyDescent="0.25">
      <c r="A304">
        <f>IF(D304="","",IF(COUNTIF($D$2:D304,D304)=1,MAX($A$1:A303)+1,""))</f>
      </c>
      <c r="B304">
        <f>IF(E304="","",IF(COUNTIF($E$2:E304,E304)=1,MAX($B$1:B303)+1,""))</f>
      </c>
      <c r="C304">
        <f>IF(ISNUMBER(INDEX('List'!$G:$G,ROW())),INDEX('List'!$G:$G,ROW()),0)</f>
      </c>
      <c r="D304">
        <f>INDEX('List'!$A:$A,ROW())&amp;""</f>
      </c>
      <c r="E304">
        <f>INDEX('List'!$D:$D,ROW())&amp;""</f>
      </c>
      <c r="F304">
        <f>IF(ISNUMBER(INDEX('List'!$G:$G,ROW())),0,IF(INDEX('List'!$G:$G,ROW())="",0,1))</f>
      </c>
    </row>
    <row r="305" spans="1:6" x14ac:dyDescent="0.25">
      <c r="A305">
        <f>IF(D305="","",IF(COUNTIF($D$2:D305,D305)=1,MAX($A$1:A304)+1,""))</f>
      </c>
      <c r="B305">
        <f>IF(E305="","",IF(COUNTIF($E$2:E305,E305)=1,MAX($B$1:B304)+1,""))</f>
      </c>
      <c r="C305">
        <f>IF(ISNUMBER(INDEX('List'!$G:$G,ROW())),INDEX('List'!$G:$G,ROW()),0)</f>
      </c>
      <c r="D305">
        <f>INDEX('List'!$A:$A,ROW())&amp;""</f>
      </c>
      <c r="E305">
        <f>INDEX('List'!$D:$D,ROW())&amp;""</f>
      </c>
      <c r="F305">
        <f>IF(ISNUMBER(INDEX('List'!$G:$G,ROW())),0,IF(INDEX('List'!$G:$G,ROW())="",0,1))</f>
      </c>
    </row>
    <row r="306" spans="1:6" x14ac:dyDescent="0.25">
      <c r="A306">
        <f>IF(D306="","",IF(COUNTIF($D$2:D306,D306)=1,MAX($A$1:A305)+1,""))</f>
      </c>
      <c r="B306">
        <f>IF(E306="","",IF(COUNTIF($E$2:E306,E306)=1,MAX($B$1:B305)+1,""))</f>
      </c>
      <c r="C306">
        <f>IF(ISNUMBER(INDEX('List'!$G:$G,ROW())),INDEX('List'!$G:$G,ROW()),0)</f>
      </c>
      <c r="D306">
        <f>INDEX('List'!$A:$A,ROW())&amp;""</f>
      </c>
      <c r="E306">
        <f>INDEX('List'!$D:$D,ROW())&amp;""</f>
      </c>
      <c r="F306">
        <f>IF(ISNUMBER(INDEX('List'!$G:$G,ROW())),0,IF(INDEX('List'!$G:$G,ROW())="",0,1))</f>
      </c>
    </row>
    <row r="307" spans="1:6" x14ac:dyDescent="0.25">
      <c r="A307">
        <f>IF(D307="","",IF(COUNTIF($D$2:D307,D307)=1,MAX($A$1:A306)+1,""))</f>
      </c>
      <c r="B307">
        <f>IF(E307="","",IF(COUNTIF($E$2:E307,E307)=1,MAX($B$1:B306)+1,""))</f>
      </c>
      <c r="C307">
        <f>IF(ISNUMBER(INDEX('List'!$G:$G,ROW())),INDEX('List'!$G:$G,ROW()),0)</f>
      </c>
      <c r="D307">
        <f>INDEX('List'!$A:$A,ROW())&amp;""</f>
      </c>
      <c r="E307">
        <f>INDEX('List'!$D:$D,ROW())&amp;""</f>
      </c>
      <c r="F307">
        <f>IF(ISNUMBER(INDEX('List'!$G:$G,ROW())),0,IF(INDEX('List'!$G:$G,ROW())="",0,1))</f>
      </c>
    </row>
    <row r="308" spans="1:6" x14ac:dyDescent="0.25">
      <c r="A308">
        <f>IF(D308="","",IF(COUNTIF($D$2:D308,D308)=1,MAX($A$1:A307)+1,""))</f>
      </c>
      <c r="B308">
        <f>IF(E308="","",IF(COUNTIF($E$2:E308,E308)=1,MAX($B$1:B307)+1,""))</f>
      </c>
      <c r="C308">
        <f>IF(ISNUMBER(INDEX('List'!$G:$G,ROW())),INDEX('List'!$G:$G,ROW()),0)</f>
      </c>
      <c r="D308">
        <f>INDEX('List'!$A:$A,ROW())&amp;""</f>
      </c>
      <c r="E308">
        <f>INDEX('List'!$D:$D,ROW())&amp;""</f>
      </c>
      <c r="F308">
        <f>IF(ISNUMBER(INDEX('List'!$G:$G,ROW())),0,IF(INDEX('List'!$G:$G,ROW())="",0,1))</f>
      </c>
    </row>
    <row r="309" spans="1:6" x14ac:dyDescent="0.25">
      <c r="A309">
        <f>IF(D309="","",IF(COUNTIF($D$2:D309,D309)=1,MAX($A$1:A308)+1,""))</f>
      </c>
      <c r="B309">
        <f>IF(E309="","",IF(COUNTIF($E$2:E309,E309)=1,MAX($B$1:B308)+1,""))</f>
      </c>
      <c r="C309">
        <f>IF(ISNUMBER(INDEX('List'!$G:$G,ROW())),INDEX('List'!$G:$G,ROW()),0)</f>
      </c>
      <c r="D309">
        <f>INDEX('List'!$A:$A,ROW())&amp;""</f>
      </c>
      <c r="E309">
        <f>INDEX('List'!$D:$D,ROW())&amp;""</f>
      </c>
      <c r="F309">
        <f>IF(ISNUMBER(INDEX('List'!$G:$G,ROW())),0,IF(INDEX('List'!$G:$G,ROW())="",0,1))</f>
      </c>
    </row>
    <row r="310" spans="1:6" x14ac:dyDescent="0.25">
      <c r="A310">
        <f>IF(D310="","",IF(COUNTIF($D$2:D310,D310)=1,MAX($A$1:A309)+1,""))</f>
      </c>
      <c r="B310">
        <f>IF(E310="","",IF(COUNTIF($E$2:E310,E310)=1,MAX($B$1:B309)+1,""))</f>
      </c>
      <c r="C310">
        <f>IF(ISNUMBER(INDEX('List'!$G:$G,ROW())),INDEX('List'!$G:$G,ROW()),0)</f>
      </c>
      <c r="D310">
        <f>INDEX('List'!$A:$A,ROW())&amp;""</f>
      </c>
      <c r="E310">
        <f>INDEX('List'!$D:$D,ROW())&amp;""</f>
      </c>
      <c r="F310">
        <f>IF(ISNUMBER(INDEX('List'!$G:$G,ROW())),0,IF(INDEX('List'!$G:$G,ROW())="",0,1))</f>
      </c>
    </row>
    <row r="311" spans="1:6" x14ac:dyDescent="0.25">
      <c r="A311">
        <f>IF(D311="","",IF(COUNTIF($D$2:D311,D311)=1,MAX($A$1:A310)+1,""))</f>
      </c>
      <c r="B311">
        <f>IF(E311="","",IF(COUNTIF($E$2:E311,E311)=1,MAX($B$1:B310)+1,""))</f>
      </c>
      <c r="C311">
        <f>IF(ISNUMBER(INDEX('List'!$G:$G,ROW())),INDEX('List'!$G:$G,ROW()),0)</f>
      </c>
      <c r="D311">
        <f>INDEX('List'!$A:$A,ROW())&amp;""</f>
      </c>
      <c r="E311">
        <f>INDEX('List'!$D:$D,ROW())&amp;""</f>
      </c>
      <c r="F311">
        <f>IF(ISNUMBER(INDEX('List'!$G:$G,ROW())),0,IF(INDEX('List'!$G:$G,ROW())="",0,1))</f>
      </c>
    </row>
    <row r="312" spans="1:6" x14ac:dyDescent="0.25">
      <c r="A312">
        <f>IF(D312="","",IF(COUNTIF($D$2:D312,D312)=1,MAX($A$1:A311)+1,""))</f>
      </c>
      <c r="B312">
        <f>IF(E312="","",IF(COUNTIF($E$2:E312,E312)=1,MAX($B$1:B311)+1,""))</f>
      </c>
      <c r="C312">
        <f>IF(ISNUMBER(INDEX('List'!$G:$G,ROW())),INDEX('List'!$G:$G,ROW()),0)</f>
      </c>
      <c r="D312">
        <f>INDEX('List'!$A:$A,ROW())&amp;""</f>
      </c>
      <c r="E312">
        <f>INDEX('List'!$D:$D,ROW())&amp;""</f>
      </c>
      <c r="F312">
        <f>IF(ISNUMBER(INDEX('List'!$G:$G,ROW())),0,IF(INDEX('List'!$G:$G,ROW())="",0,1))</f>
      </c>
    </row>
    <row r="313" spans="1:6" x14ac:dyDescent="0.25">
      <c r="A313">
        <f>IF(D313="","",IF(COUNTIF($D$2:D313,D313)=1,MAX($A$1:A312)+1,""))</f>
      </c>
      <c r="B313">
        <f>IF(E313="","",IF(COUNTIF($E$2:E313,E313)=1,MAX($B$1:B312)+1,""))</f>
      </c>
      <c r="C313">
        <f>IF(ISNUMBER(INDEX('List'!$G:$G,ROW())),INDEX('List'!$G:$G,ROW()),0)</f>
      </c>
      <c r="D313">
        <f>INDEX('List'!$A:$A,ROW())&amp;""</f>
      </c>
      <c r="E313">
        <f>INDEX('List'!$D:$D,ROW())&amp;""</f>
      </c>
      <c r="F313">
        <f>IF(ISNUMBER(INDEX('List'!$G:$G,ROW())),0,IF(INDEX('List'!$G:$G,ROW())="",0,1))</f>
      </c>
    </row>
    <row r="314" spans="1:6" x14ac:dyDescent="0.25">
      <c r="A314">
        <f>IF(D314="","",IF(COUNTIF($D$2:D314,D314)=1,MAX($A$1:A313)+1,""))</f>
      </c>
      <c r="B314">
        <f>IF(E314="","",IF(COUNTIF($E$2:E314,E314)=1,MAX($B$1:B313)+1,""))</f>
      </c>
      <c r="C314">
        <f>IF(ISNUMBER(INDEX('List'!$G:$G,ROW())),INDEX('List'!$G:$G,ROW()),0)</f>
      </c>
      <c r="D314">
        <f>INDEX('List'!$A:$A,ROW())&amp;""</f>
      </c>
      <c r="E314">
        <f>INDEX('List'!$D:$D,ROW())&amp;""</f>
      </c>
      <c r="F314">
        <f>IF(ISNUMBER(INDEX('List'!$G:$G,ROW())),0,IF(INDEX('List'!$G:$G,ROW())="",0,1))</f>
      </c>
    </row>
    <row r="315" spans="1:6" x14ac:dyDescent="0.25">
      <c r="A315">
        <f>IF(D315="","",IF(COUNTIF($D$2:D315,D315)=1,MAX($A$1:A314)+1,""))</f>
      </c>
      <c r="B315">
        <f>IF(E315="","",IF(COUNTIF($E$2:E315,E315)=1,MAX($B$1:B314)+1,""))</f>
      </c>
      <c r="C315">
        <f>IF(ISNUMBER(INDEX('List'!$G:$G,ROW())),INDEX('List'!$G:$G,ROW()),0)</f>
      </c>
      <c r="D315">
        <f>INDEX('List'!$A:$A,ROW())&amp;""</f>
      </c>
      <c r="E315">
        <f>INDEX('List'!$D:$D,ROW())&amp;""</f>
      </c>
      <c r="F315">
        <f>IF(ISNUMBER(INDEX('List'!$G:$G,ROW())),0,IF(INDEX('List'!$G:$G,ROW())="",0,1))</f>
      </c>
    </row>
    <row r="316" spans="1:6" x14ac:dyDescent="0.25">
      <c r="A316">
        <f>IF(D316="","",IF(COUNTIF($D$2:D316,D316)=1,MAX($A$1:A315)+1,""))</f>
      </c>
      <c r="B316">
        <f>IF(E316="","",IF(COUNTIF($E$2:E316,E316)=1,MAX($B$1:B315)+1,""))</f>
      </c>
      <c r="C316">
        <f>IF(ISNUMBER(INDEX('List'!$G:$G,ROW())),INDEX('List'!$G:$G,ROW()),0)</f>
      </c>
      <c r="D316">
        <f>INDEX('List'!$A:$A,ROW())&amp;""</f>
      </c>
      <c r="E316">
        <f>INDEX('List'!$D:$D,ROW())&amp;""</f>
      </c>
      <c r="F316">
        <f>IF(ISNUMBER(INDEX('List'!$G:$G,ROW())),0,IF(INDEX('List'!$G:$G,ROW())="",0,1))</f>
      </c>
    </row>
    <row r="317" spans="1:6" x14ac:dyDescent="0.25">
      <c r="A317">
        <f>IF(D317="","",IF(COUNTIF($D$2:D317,D317)=1,MAX($A$1:A316)+1,""))</f>
      </c>
      <c r="B317">
        <f>IF(E317="","",IF(COUNTIF($E$2:E317,E317)=1,MAX($B$1:B316)+1,""))</f>
      </c>
      <c r="C317">
        <f>IF(ISNUMBER(INDEX('List'!$G:$G,ROW())),INDEX('List'!$G:$G,ROW()),0)</f>
      </c>
      <c r="D317">
        <f>INDEX('List'!$A:$A,ROW())&amp;""</f>
      </c>
      <c r="E317">
        <f>INDEX('List'!$D:$D,ROW())&amp;""</f>
      </c>
      <c r="F317">
        <f>IF(ISNUMBER(INDEX('List'!$G:$G,ROW())),0,IF(INDEX('List'!$G:$G,ROW())="",0,1))</f>
      </c>
    </row>
    <row r="318" spans="1:6" x14ac:dyDescent="0.25">
      <c r="A318">
        <f>IF(D318="","",IF(COUNTIF($D$2:D318,D318)=1,MAX($A$1:A317)+1,""))</f>
      </c>
      <c r="B318">
        <f>IF(E318="","",IF(COUNTIF($E$2:E318,E318)=1,MAX($B$1:B317)+1,""))</f>
      </c>
      <c r="C318">
        <f>IF(ISNUMBER(INDEX('List'!$G:$G,ROW())),INDEX('List'!$G:$G,ROW()),0)</f>
      </c>
      <c r="D318">
        <f>INDEX('List'!$A:$A,ROW())&amp;""</f>
      </c>
      <c r="E318">
        <f>INDEX('List'!$D:$D,ROW())&amp;""</f>
      </c>
      <c r="F318">
        <f>IF(ISNUMBER(INDEX('List'!$G:$G,ROW())),0,IF(INDEX('List'!$G:$G,ROW())="",0,1))</f>
      </c>
    </row>
    <row r="319" spans="1:6" x14ac:dyDescent="0.25">
      <c r="A319">
        <f>IF(D319="","",IF(COUNTIF($D$2:D319,D319)=1,MAX($A$1:A318)+1,""))</f>
      </c>
      <c r="B319">
        <f>IF(E319="","",IF(COUNTIF($E$2:E319,E319)=1,MAX($B$1:B318)+1,""))</f>
      </c>
      <c r="C319">
        <f>IF(ISNUMBER(INDEX('List'!$G:$G,ROW())),INDEX('List'!$G:$G,ROW()),0)</f>
      </c>
      <c r="D319">
        <f>INDEX('List'!$A:$A,ROW())&amp;""</f>
      </c>
      <c r="E319">
        <f>INDEX('List'!$D:$D,ROW())&amp;""</f>
      </c>
      <c r="F319">
        <f>IF(ISNUMBER(INDEX('List'!$G:$G,ROW())),0,IF(INDEX('List'!$G:$G,ROW())="",0,1))</f>
      </c>
    </row>
    <row r="320" spans="1:6" x14ac:dyDescent="0.25">
      <c r="A320">
        <f>IF(D320="","",IF(COUNTIF($D$2:D320,D320)=1,MAX($A$1:A319)+1,""))</f>
      </c>
      <c r="B320">
        <f>IF(E320="","",IF(COUNTIF($E$2:E320,E320)=1,MAX($B$1:B319)+1,""))</f>
      </c>
      <c r="C320">
        <f>IF(ISNUMBER(INDEX('List'!$G:$G,ROW())),INDEX('List'!$G:$G,ROW()),0)</f>
      </c>
      <c r="D320">
        <f>INDEX('List'!$A:$A,ROW())&amp;""</f>
      </c>
      <c r="E320">
        <f>INDEX('List'!$D:$D,ROW())&amp;""</f>
      </c>
      <c r="F320">
        <f>IF(ISNUMBER(INDEX('List'!$G:$G,ROW())),0,IF(INDEX('List'!$G:$G,ROW())="",0,1))</f>
      </c>
    </row>
    <row r="321" spans="1:6" x14ac:dyDescent="0.25">
      <c r="A321">
        <f>IF(D321="","",IF(COUNTIF($D$2:D321,D321)=1,MAX($A$1:A320)+1,""))</f>
      </c>
      <c r="B321">
        <f>IF(E321="","",IF(COUNTIF($E$2:E321,E321)=1,MAX($B$1:B320)+1,""))</f>
      </c>
      <c r="C321">
        <f>IF(ISNUMBER(INDEX('List'!$G:$G,ROW())),INDEX('List'!$G:$G,ROW()),0)</f>
      </c>
      <c r="D321">
        <f>INDEX('List'!$A:$A,ROW())&amp;""</f>
      </c>
      <c r="E321">
        <f>INDEX('List'!$D:$D,ROW())&amp;""</f>
      </c>
      <c r="F321">
        <f>IF(ISNUMBER(INDEX('List'!$G:$G,ROW())),0,IF(INDEX('List'!$G:$G,ROW())="",0,1))</f>
      </c>
    </row>
    <row r="322" spans="1:6" x14ac:dyDescent="0.25">
      <c r="A322">
        <f>IF(D322="","",IF(COUNTIF($D$2:D322,D322)=1,MAX($A$1:A321)+1,""))</f>
      </c>
      <c r="B322">
        <f>IF(E322="","",IF(COUNTIF($E$2:E322,E322)=1,MAX($B$1:B321)+1,""))</f>
      </c>
      <c r="C322">
        <f>IF(ISNUMBER(INDEX('List'!$G:$G,ROW())),INDEX('List'!$G:$G,ROW()),0)</f>
      </c>
      <c r="D322">
        <f>INDEX('List'!$A:$A,ROW())&amp;""</f>
      </c>
      <c r="E322">
        <f>INDEX('List'!$D:$D,ROW())&amp;""</f>
      </c>
      <c r="F322">
        <f>IF(ISNUMBER(INDEX('List'!$G:$G,ROW())),0,IF(INDEX('List'!$G:$G,ROW())="",0,1))</f>
      </c>
    </row>
    <row r="323" spans="1:6" x14ac:dyDescent="0.25">
      <c r="A323">
        <f>IF(D323="","",IF(COUNTIF($D$2:D323,D323)=1,MAX($A$1:A322)+1,""))</f>
      </c>
      <c r="B323">
        <f>IF(E323="","",IF(COUNTIF($E$2:E323,E323)=1,MAX($B$1:B322)+1,""))</f>
      </c>
      <c r="C323">
        <f>IF(ISNUMBER(INDEX('List'!$G:$G,ROW())),INDEX('List'!$G:$G,ROW()),0)</f>
      </c>
      <c r="D323">
        <f>INDEX('List'!$A:$A,ROW())&amp;""</f>
      </c>
      <c r="E323">
        <f>INDEX('List'!$D:$D,ROW())&amp;""</f>
      </c>
      <c r="F323">
        <f>IF(ISNUMBER(INDEX('List'!$G:$G,ROW())),0,IF(INDEX('List'!$G:$G,ROW())="",0,1))</f>
      </c>
    </row>
    <row r="324" spans="1:6" x14ac:dyDescent="0.25">
      <c r="A324">
        <f>IF(D324="","",IF(COUNTIF($D$2:D324,D324)=1,MAX($A$1:A323)+1,""))</f>
      </c>
      <c r="B324">
        <f>IF(E324="","",IF(COUNTIF($E$2:E324,E324)=1,MAX($B$1:B323)+1,""))</f>
      </c>
      <c r="C324">
        <f>IF(ISNUMBER(INDEX('List'!$G:$G,ROW())),INDEX('List'!$G:$G,ROW()),0)</f>
      </c>
      <c r="D324">
        <f>INDEX('List'!$A:$A,ROW())&amp;""</f>
      </c>
      <c r="E324">
        <f>INDEX('List'!$D:$D,ROW())&amp;""</f>
      </c>
      <c r="F324">
        <f>IF(ISNUMBER(INDEX('List'!$G:$G,ROW())),0,IF(INDEX('List'!$G:$G,ROW())="",0,1))</f>
      </c>
    </row>
    <row r="325" spans="1:6" x14ac:dyDescent="0.25">
      <c r="A325">
        <f>IF(D325="","",IF(COUNTIF($D$2:D325,D325)=1,MAX($A$1:A324)+1,""))</f>
      </c>
      <c r="B325">
        <f>IF(E325="","",IF(COUNTIF($E$2:E325,E325)=1,MAX($B$1:B324)+1,""))</f>
      </c>
      <c r="C325">
        <f>IF(ISNUMBER(INDEX('List'!$G:$G,ROW())),INDEX('List'!$G:$G,ROW()),0)</f>
      </c>
      <c r="D325">
        <f>INDEX('List'!$A:$A,ROW())&amp;""</f>
      </c>
      <c r="E325">
        <f>INDEX('List'!$D:$D,ROW())&amp;""</f>
      </c>
      <c r="F325">
        <f>IF(ISNUMBER(INDEX('List'!$G:$G,ROW())),0,IF(INDEX('List'!$G:$G,ROW())="",0,1))</f>
      </c>
    </row>
    <row r="326" spans="1:6" x14ac:dyDescent="0.25">
      <c r="A326">
        <f>IF(D326="","",IF(COUNTIF($D$2:D326,D326)=1,MAX($A$1:A325)+1,""))</f>
      </c>
      <c r="B326">
        <f>IF(E326="","",IF(COUNTIF($E$2:E326,E326)=1,MAX($B$1:B325)+1,""))</f>
      </c>
      <c r="C326">
        <f>IF(ISNUMBER(INDEX('List'!$G:$G,ROW())),INDEX('List'!$G:$G,ROW()),0)</f>
      </c>
      <c r="D326">
        <f>INDEX('List'!$A:$A,ROW())&amp;""</f>
      </c>
      <c r="E326">
        <f>INDEX('List'!$D:$D,ROW())&amp;""</f>
      </c>
      <c r="F326">
        <f>IF(ISNUMBER(INDEX('List'!$G:$G,ROW())),0,IF(INDEX('List'!$G:$G,ROW())="",0,1))</f>
      </c>
    </row>
    <row r="327" spans="1:6" x14ac:dyDescent="0.25">
      <c r="A327">
        <f>IF(D327="","",IF(COUNTIF($D$2:D327,D327)=1,MAX($A$1:A326)+1,""))</f>
      </c>
      <c r="B327">
        <f>IF(E327="","",IF(COUNTIF($E$2:E327,E327)=1,MAX($B$1:B326)+1,""))</f>
      </c>
      <c r="C327">
        <f>IF(ISNUMBER(INDEX('List'!$G:$G,ROW())),INDEX('List'!$G:$G,ROW()),0)</f>
      </c>
      <c r="D327">
        <f>INDEX('List'!$A:$A,ROW())&amp;""</f>
      </c>
      <c r="E327">
        <f>INDEX('List'!$D:$D,ROW())&amp;""</f>
      </c>
      <c r="F327">
        <f>IF(ISNUMBER(INDEX('List'!$G:$G,ROW())),0,IF(INDEX('List'!$G:$G,ROW())="",0,1))</f>
      </c>
    </row>
    <row r="328" spans="1:6" x14ac:dyDescent="0.25">
      <c r="A328">
        <f>IF(D328="","",IF(COUNTIF($D$2:D328,D328)=1,MAX($A$1:A327)+1,""))</f>
      </c>
      <c r="B328">
        <f>IF(E328="","",IF(COUNTIF($E$2:E328,E328)=1,MAX($B$1:B327)+1,""))</f>
      </c>
      <c r="C328">
        <f>IF(ISNUMBER(INDEX('List'!$G:$G,ROW())),INDEX('List'!$G:$G,ROW()),0)</f>
      </c>
      <c r="D328">
        <f>INDEX('List'!$A:$A,ROW())&amp;""</f>
      </c>
      <c r="E328">
        <f>INDEX('List'!$D:$D,ROW())&amp;""</f>
      </c>
      <c r="F328">
        <f>IF(ISNUMBER(INDEX('List'!$G:$G,ROW())),0,IF(INDEX('List'!$G:$G,ROW())="",0,1))</f>
      </c>
    </row>
    <row r="329" spans="1:6" x14ac:dyDescent="0.25">
      <c r="A329">
        <f>IF(D329="","",IF(COUNTIF($D$2:D329,D329)=1,MAX($A$1:A328)+1,""))</f>
      </c>
      <c r="B329">
        <f>IF(E329="","",IF(COUNTIF($E$2:E329,E329)=1,MAX($B$1:B328)+1,""))</f>
      </c>
      <c r="C329">
        <f>IF(ISNUMBER(INDEX('List'!$G:$G,ROW())),INDEX('List'!$G:$G,ROW()),0)</f>
      </c>
      <c r="D329">
        <f>INDEX('List'!$A:$A,ROW())&amp;""</f>
      </c>
      <c r="E329">
        <f>INDEX('List'!$D:$D,ROW())&amp;""</f>
      </c>
      <c r="F329">
        <f>IF(ISNUMBER(INDEX('List'!$G:$G,ROW())),0,IF(INDEX('List'!$G:$G,ROW())="",0,1))</f>
      </c>
    </row>
    <row r="330" spans="1:6" x14ac:dyDescent="0.25">
      <c r="A330">
        <f>IF(D330="","",IF(COUNTIF($D$2:D330,D330)=1,MAX($A$1:A329)+1,""))</f>
      </c>
      <c r="B330">
        <f>IF(E330="","",IF(COUNTIF($E$2:E330,E330)=1,MAX($B$1:B329)+1,""))</f>
      </c>
      <c r="C330">
        <f>IF(ISNUMBER(INDEX('List'!$G:$G,ROW())),INDEX('List'!$G:$G,ROW()),0)</f>
      </c>
      <c r="D330">
        <f>INDEX('List'!$A:$A,ROW())&amp;""</f>
      </c>
      <c r="E330">
        <f>INDEX('List'!$D:$D,ROW())&amp;""</f>
      </c>
      <c r="F330">
        <f>IF(ISNUMBER(INDEX('List'!$G:$G,ROW())),0,IF(INDEX('List'!$G:$G,ROW())="",0,1))</f>
      </c>
    </row>
    <row r="331" spans="1:6" x14ac:dyDescent="0.25">
      <c r="A331">
        <f>IF(D331="","",IF(COUNTIF($D$2:D331,D331)=1,MAX($A$1:A330)+1,""))</f>
      </c>
      <c r="B331">
        <f>IF(E331="","",IF(COUNTIF($E$2:E331,E331)=1,MAX($B$1:B330)+1,""))</f>
      </c>
      <c r="C331">
        <f>IF(ISNUMBER(INDEX('List'!$G:$G,ROW())),INDEX('List'!$G:$G,ROW()),0)</f>
      </c>
      <c r="D331">
        <f>INDEX('List'!$A:$A,ROW())&amp;""</f>
      </c>
      <c r="E331">
        <f>INDEX('List'!$D:$D,ROW())&amp;""</f>
      </c>
      <c r="F331">
        <f>IF(ISNUMBER(INDEX('List'!$G:$G,ROW())),0,IF(INDEX('List'!$G:$G,ROW())="",0,1))</f>
      </c>
    </row>
    <row r="332" spans="1:6" x14ac:dyDescent="0.25">
      <c r="A332">
        <f>IF(D332="","",IF(COUNTIF($D$2:D332,D332)=1,MAX($A$1:A331)+1,""))</f>
      </c>
      <c r="B332">
        <f>IF(E332="","",IF(COUNTIF($E$2:E332,E332)=1,MAX($B$1:B331)+1,""))</f>
      </c>
      <c r="C332">
        <f>IF(ISNUMBER(INDEX('List'!$G:$G,ROW())),INDEX('List'!$G:$G,ROW()),0)</f>
      </c>
      <c r="D332">
        <f>INDEX('List'!$A:$A,ROW())&amp;""</f>
      </c>
      <c r="E332">
        <f>INDEX('List'!$D:$D,ROW())&amp;""</f>
      </c>
      <c r="F332">
        <f>IF(ISNUMBER(INDEX('List'!$G:$G,ROW())),0,IF(INDEX('List'!$G:$G,ROW())="",0,1))</f>
      </c>
    </row>
    <row r="333" spans="1:6" x14ac:dyDescent="0.25">
      <c r="A333">
        <f>IF(D333="","",IF(COUNTIF($D$2:D333,D333)=1,MAX($A$1:A332)+1,""))</f>
      </c>
      <c r="B333">
        <f>IF(E333="","",IF(COUNTIF($E$2:E333,E333)=1,MAX($B$1:B332)+1,""))</f>
      </c>
      <c r="C333">
        <f>IF(ISNUMBER(INDEX('List'!$G:$G,ROW())),INDEX('List'!$G:$G,ROW()),0)</f>
      </c>
      <c r="D333">
        <f>INDEX('List'!$A:$A,ROW())&amp;""</f>
      </c>
      <c r="E333">
        <f>INDEX('List'!$D:$D,ROW())&amp;""</f>
      </c>
      <c r="F333">
        <f>IF(ISNUMBER(INDEX('List'!$G:$G,ROW())),0,IF(INDEX('List'!$G:$G,ROW())="",0,1))</f>
      </c>
    </row>
    <row r="334" spans="1:6" x14ac:dyDescent="0.25">
      <c r="A334">
        <f>IF(D334="","",IF(COUNTIF($D$2:D334,D334)=1,MAX($A$1:A333)+1,""))</f>
      </c>
      <c r="B334">
        <f>IF(E334="","",IF(COUNTIF($E$2:E334,E334)=1,MAX($B$1:B333)+1,""))</f>
      </c>
      <c r="C334">
        <f>IF(ISNUMBER(INDEX('List'!$G:$G,ROW())),INDEX('List'!$G:$G,ROW()),0)</f>
      </c>
      <c r="D334">
        <f>INDEX('List'!$A:$A,ROW())&amp;""</f>
      </c>
      <c r="E334">
        <f>INDEX('List'!$D:$D,ROW())&amp;""</f>
      </c>
      <c r="F334">
        <f>IF(ISNUMBER(INDEX('List'!$G:$G,ROW())),0,IF(INDEX('List'!$G:$G,ROW())="",0,1))</f>
      </c>
    </row>
    <row r="335" spans="1:6" x14ac:dyDescent="0.25">
      <c r="A335">
        <f>IF(D335="","",IF(COUNTIF($D$2:D335,D335)=1,MAX($A$1:A334)+1,""))</f>
      </c>
      <c r="B335">
        <f>IF(E335="","",IF(COUNTIF($E$2:E335,E335)=1,MAX($B$1:B334)+1,""))</f>
      </c>
      <c r="C335">
        <f>IF(ISNUMBER(INDEX('List'!$G:$G,ROW())),INDEX('List'!$G:$G,ROW()),0)</f>
      </c>
      <c r="D335">
        <f>INDEX('List'!$A:$A,ROW())&amp;""</f>
      </c>
      <c r="E335">
        <f>INDEX('List'!$D:$D,ROW())&amp;""</f>
      </c>
      <c r="F335">
        <f>IF(ISNUMBER(INDEX('List'!$G:$G,ROW())),0,IF(INDEX('List'!$G:$G,ROW())="",0,1))</f>
      </c>
    </row>
    <row r="336" spans="1:6" x14ac:dyDescent="0.25">
      <c r="A336">
        <f>IF(D336="","",IF(COUNTIF($D$2:D336,D336)=1,MAX($A$1:A335)+1,""))</f>
      </c>
      <c r="B336">
        <f>IF(E336="","",IF(COUNTIF($E$2:E336,E336)=1,MAX($B$1:B335)+1,""))</f>
      </c>
      <c r="C336">
        <f>IF(ISNUMBER(INDEX('List'!$G:$G,ROW())),INDEX('List'!$G:$G,ROW()),0)</f>
      </c>
      <c r="D336">
        <f>INDEX('List'!$A:$A,ROW())&amp;""</f>
      </c>
      <c r="E336">
        <f>INDEX('List'!$D:$D,ROW())&amp;""</f>
      </c>
      <c r="F336">
        <f>IF(ISNUMBER(INDEX('List'!$G:$G,ROW())),0,IF(INDEX('List'!$G:$G,ROW())="",0,1))</f>
      </c>
    </row>
    <row r="337" spans="1:6" x14ac:dyDescent="0.25">
      <c r="A337">
        <f>IF(D337="","",IF(COUNTIF($D$2:D337,D337)=1,MAX($A$1:A336)+1,""))</f>
      </c>
      <c r="B337">
        <f>IF(E337="","",IF(COUNTIF($E$2:E337,E337)=1,MAX($B$1:B336)+1,""))</f>
      </c>
      <c r="C337">
        <f>IF(ISNUMBER(INDEX('List'!$G:$G,ROW())),INDEX('List'!$G:$G,ROW()),0)</f>
      </c>
      <c r="D337">
        <f>INDEX('List'!$A:$A,ROW())&amp;""</f>
      </c>
      <c r="E337">
        <f>INDEX('List'!$D:$D,ROW())&amp;""</f>
      </c>
      <c r="F337">
        <f>IF(ISNUMBER(INDEX('List'!$G:$G,ROW())),0,IF(INDEX('List'!$G:$G,ROW())="",0,1))</f>
      </c>
    </row>
    <row r="338" spans="1:6" x14ac:dyDescent="0.25">
      <c r="A338">
        <f>IF(D338="","",IF(COUNTIF($D$2:D338,D338)=1,MAX($A$1:A337)+1,""))</f>
      </c>
      <c r="B338">
        <f>IF(E338="","",IF(COUNTIF($E$2:E338,E338)=1,MAX($B$1:B337)+1,""))</f>
      </c>
      <c r="C338">
        <f>IF(ISNUMBER(INDEX('List'!$G:$G,ROW())),INDEX('List'!$G:$G,ROW()),0)</f>
      </c>
      <c r="D338">
        <f>INDEX('List'!$A:$A,ROW())&amp;""</f>
      </c>
      <c r="E338">
        <f>INDEX('List'!$D:$D,ROW())&amp;""</f>
      </c>
      <c r="F338">
        <f>IF(ISNUMBER(INDEX('List'!$G:$G,ROW())),0,IF(INDEX('List'!$G:$G,ROW())="",0,1))</f>
      </c>
    </row>
    <row r="339" spans="1:6" x14ac:dyDescent="0.25">
      <c r="A339">
        <f>IF(D339="","",IF(COUNTIF($D$2:D339,D339)=1,MAX($A$1:A338)+1,""))</f>
      </c>
      <c r="B339">
        <f>IF(E339="","",IF(COUNTIF($E$2:E339,E339)=1,MAX($B$1:B338)+1,""))</f>
      </c>
      <c r="C339">
        <f>IF(ISNUMBER(INDEX('List'!$G:$G,ROW())),INDEX('List'!$G:$G,ROW()),0)</f>
      </c>
      <c r="D339">
        <f>INDEX('List'!$A:$A,ROW())&amp;""</f>
      </c>
      <c r="E339">
        <f>INDEX('List'!$D:$D,ROW())&amp;""</f>
      </c>
      <c r="F339">
        <f>IF(ISNUMBER(INDEX('List'!$G:$G,ROW())),0,IF(INDEX('List'!$G:$G,ROW())="",0,1))</f>
      </c>
    </row>
    <row r="340" spans="1:6" x14ac:dyDescent="0.25">
      <c r="A340">
        <f>IF(D340="","",IF(COUNTIF($D$2:D340,D340)=1,MAX($A$1:A339)+1,""))</f>
      </c>
      <c r="B340">
        <f>IF(E340="","",IF(COUNTIF($E$2:E340,E340)=1,MAX($B$1:B339)+1,""))</f>
      </c>
      <c r="C340">
        <f>IF(ISNUMBER(INDEX('List'!$G:$G,ROW())),INDEX('List'!$G:$G,ROW()),0)</f>
      </c>
      <c r="D340">
        <f>INDEX('List'!$A:$A,ROW())&amp;""</f>
      </c>
      <c r="E340">
        <f>INDEX('List'!$D:$D,ROW())&amp;""</f>
      </c>
      <c r="F340">
        <f>IF(ISNUMBER(INDEX('List'!$G:$G,ROW())),0,IF(INDEX('List'!$G:$G,ROW())="",0,1))</f>
      </c>
    </row>
    <row r="341" spans="1:6" x14ac:dyDescent="0.25">
      <c r="A341">
        <f>IF(D341="","",IF(COUNTIF($D$2:D341,D341)=1,MAX($A$1:A340)+1,""))</f>
      </c>
      <c r="B341">
        <f>IF(E341="","",IF(COUNTIF($E$2:E341,E341)=1,MAX($B$1:B340)+1,""))</f>
      </c>
      <c r="C341">
        <f>IF(ISNUMBER(INDEX('List'!$G:$G,ROW())),INDEX('List'!$G:$G,ROW()),0)</f>
      </c>
      <c r="D341">
        <f>INDEX('List'!$A:$A,ROW())&amp;""</f>
      </c>
      <c r="E341">
        <f>INDEX('List'!$D:$D,ROW())&amp;""</f>
      </c>
      <c r="F341">
        <f>IF(ISNUMBER(INDEX('List'!$G:$G,ROW())),0,IF(INDEX('List'!$G:$G,ROW())="",0,1))</f>
      </c>
    </row>
    <row r="342" spans="1:6" x14ac:dyDescent="0.25">
      <c r="A342">
        <f>IF(D342="","",IF(COUNTIF($D$2:D342,D342)=1,MAX($A$1:A341)+1,""))</f>
      </c>
      <c r="B342">
        <f>IF(E342="","",IF(COUNTIF($E$2:E342,E342)=1,MAX($B$1:B341)+1,""))</f>
      </c>
      <c r="C342">
        <f>IF(ISNUMBER(INDEX('List'!$G:$G,ROW())),INDEX('List'!$G:$G,ROW()),0)</f>
      </c>
      <c r="D342">
        <f>INDEX('List'!$A:$A,ROW())&amp;""</f>
      </c>
      <c r="E342">
        <f>INDEX('List'!$D:$D,ROW())&amp;""</f>
      </c>
      <c r="F342">
        <f>IF(ISNUMBER(INDEX('List'!$G:$G,ROW())),0,IF(INDEX('List'!$G:$G,ROW())="",0,1))</f>
      </c>
    </row>
    <row r="343" spans="1:6" x14ac:dyDescent="0.25">
      <c r="A343">
        <f>IF(D343="","",IF(COUNTIF($D$2:D343,D343)=1,MAX($A$1:A342)+1,""))</f>
      </c>
      <c r="B343">
        <f>IF(E343="","",IF(COUNTIF($E$2:E343,E343)=1,MAX($B$1:B342)+1,""))</f>
      </c>
      <c r="C343">
        <f>IF(ISNUMBER(INDEX('List'!$G:$G,ROW())),INDEX('List'!$G:$G,ROW()),0)</f>
      </c>
      <c r="D343">
        <f>INDEX('List'!$A:$A,ROW())&amp;""</f>
      </c>
      <c r="E343">
        <f>INDEX('List'!$D:$D,ROW())&amp;""</f>
      </c>
      <c r="F343">
        <f>IF(ISNUMBER(INDEX('List'!$G:$G,ROW())),0,IF(INDEX('List'!$G:$G,ROW())="",0,1))</f>
      </c>
    </row>
    <row r="344" spans="1:6" x14ac:dyDescent="0.25">
      <c r="A344">
        <f>IF(D344="","",IF(COUNTIF($D$2:D344,D344)=1,MAX($A$1:A343)+1,""))</f>
      </c>
      <c r="B344">
        <f>IF(E344="","",IF(COUNTIF($E$2:E344,E344)=1,MAX($B$1:B343)+1,""))</f>
      </c>
      <c r="C344">
        <f>IF(ISNUMBER(INDEX('List'!$G:$G,ROW())),INDEX('List'!$G:$G,ROW()),0)</f>
      </c>
      <c r="D344">
        <f>INDEX('List'!$A:$A,ROW())&amp;""</f>
      </c>
      <c r="E344">
        <f>INDEX('List'!$D:$D,ROW())&amp;""</f>
      </c>
      <c r="F344">
        <f>IF(ISNUMBER(INDEX('List'!$G:$G,ROW())),0,IF(INDEX('List'!$G:$G,ROW())="",0,1))</f>
      </c>
    </row>
    <row r="345" spans="1:6" x14ac:dyDescent="0.25">
      <c r="A345">
        <f>IF(D345="","",IF(COUNTIF($D$2:D345,D345)=1,MAX($A$1:A344)+1,""))</f>
      </c>
      <c r="B345">
        <f>IF(E345="","",IF(COUNTIF($E$2:E345,E345)=1,MAX($B$1:B344)+1,""))</f>
      </c>
      <c r="C345">
        <f>IF(ISNUMBER(INDEX('List'!$G:$G,ROW())),INDEX('List'!$G:$G,ROW()),0)</f>
      </c>
      <c r="D345">
        <f>INDEX('List'!$A:$A,ROW())&amp;""</f>
      </c>
      <c r="E345">
        <f>INDEX('List'!$D:$D,ROW())&amp;""</f>
      </c>
      <c r="F345">
        <f>IF(ISNUMBER(INDEX('List'!$G:$G,ROW())),0,IF(INDEX('List'!$G:$G,ROW())="",0,1))</f>
      </c>
    </row>
    <row r="346" spans="1:6" x14ac:dyDescent="0.25">
      <c r="A346">
        <f>IF(D346="","",IF(COUNTIF($D$2:D346,D346)=1,MAX($A$1:A345)+1,""))</f>
      </c>
      <c r="B346">
        <f>IF(E346="","",IF(COUNTIF($E$2:E346,E346)=1,MAX($B$1:B345)+1,""))</f>
      </c>
      <c r="C346">
        <f>IF(ISNUMBER(INDEX('List'!$G:$G,ROW())),INDEX('List'!$G:$G,ROW()),0)</f>
      </c>
      <c r="D346">
        <f>INDEX('List'!$A:$A,ROW())&amp;""</f>
      </c>
      <c r="E346">
        <f>INDEX('List'!$D:$D,ROW())&amp;""</f>
      </c>
      <c r="F346">
        <f>IF(ISNUMBER(INDEX('List'!$G:$G,ROW())),0,IF(INDEX('List'!$G:$G,ROW())="",0,1))</f>
      </c>
    </row>
    <row r="347" spans="1:6" x14ac:dyDescent="0.25">
      <c r="A347">
        <f>IF(D347="","",IF(COUNTIF($D$2:D347,D347)=1,MAX($A$1:A346)+1,""))</f>
      </c>
      <c r="B347">
        <f>IF(E347="","",IF(COUNTIF($E$2:E347,E347)=1,MAX($B$1:B346)+1,""))</f>
      </c>
      <c r="C347">
        <f>IF(ISNUMBER(INDEX('List'!$G:$G,ROW())),INDEX('List'!$G:$G,ROW()),0)</f>
      </c>
      <c r="D347">
        <f>INDEX('List'!$A:$A,ROW())&amp;""</f>
      </c>
      <c r="E347">
        <f>INDEX('List'!$D:$D,ROW())&amp;""</f>
      </c>
      <c r="F347">
        <f>IF(ISNUMBER(INDEX('List'!$G:$G,ROW())),0,IF(INDEX('List'!$G:$G,ROW())="",0,1))</f>
      </c>
    </row>
    <row r="348" spans="1:6" x14ac:dyDescent="0.25">
      <c r="A348">
        <f>IF(D348="","",IF(COUNTIF($D$2:D348,D348)=1,MAX($A$1:A347)+1,""))</f>
      </c>
      <c r="B348">
        <f>IF(E348="","",IF(COUNTIF($E$2:E348,E348)=1,MAX($B$1:B347)+1,""))</f>
      </c>
      <c r="C348">
        <f>IF(ISNUMBER(INDEX('List'!$G:$G,ROW())),INDEX('List'!$G:$G,ROW()),0)</f>
      </c>
      <c r="D348">
        <f>INDEX('List'!$A:$A,ROW())&amp;""</f>
      </c>
      <c r="E348">
        <f>INDEX('List'!$D:$D,ROW())&amp;""</f>
      </c>
      <c r="F348">
        <f>IF(ISNUMBER(INDEX('List'!$G:$G,ROW())),0,IF(INDEX('List'!$G:$G,ROW())="",0,1))</f>
      </c>
    </row>
    <row r="349" spans="1:6" x14ac:dyDescent="0.25">
      <c r="A349">
        <f>IF(D349="","",IF(COUNTIF($D$2:D349,D349)=1,MAX($A$1:A348)+1,""))</f>
      </c>
      <c r="B349">
        <f>IF(E349="","",IF(COUNTIF($E$2:E349,E349)=1,MAX($B$1:B348)+1,""))</f>
      </c>
      <c r="C349">
        <f>IF(ISNUMBER(INDEX('List'!$G:$G,ROW())),INDEX('List'!$G:$G,ROW()),0)</f>
      </c>
      <c r="D349">
        <f>INDEX('List'!$A:$A,ROW())&amp;""</f>
      </c>
      <c r="E349">
        <f>INDEX('List'!$D:$D,ROW())&amp;""</f>
      </c>
      <c r="F349">
        <f>IF(ISNUMBER(INDEX('List'!$G:$G,ROW())),0,IF(INDEX('List'!$G:$G,ROW())="",0,1))</f>
      </c>
    </row>
    <row r="350" spans="1:6" x14ac:dyDescent="0.25">
      <c r="A350">
        <f>IF(D350="","",IF(COUNTIF($D$2:D350,D350)=1,MAX($A$1:A349)+1,""))</f>
      </c>
      <c r="B350">
        <f>IF(E350="","",IF(COUNTIF($E$2:E350,E350)=1,MAX($B$1:B349)+1,""))</f>
      </c>
      <c r="C350">
        <f>IF(ISNUMBER(INDEX('List'!$G:$G,ROW())),INDEX('List'!$G:$G,ROW()),0)</f>
      </c>
      <c r="D350">
        <f>INDEX('List'!$A:$A,ROW())&amp;""</f>
      </c>
      <c r="E350">
        <f>INDEX('List'!$D:$D,ROW())&amp;""</f>
      </c>
      <c r="F350">
        <f>IF(ISNUMBER(INDEX('List'!$G:$G,ROW())),0,IF(INDEX('List'!$G:$G,ROW())="",0,1))</f>
      </c>
    </row>
    <row r="351" spans="1:6" x14ac:dyDescent="0.25">
      <c r="A351">
        <f>IF(D351="","",IF(COUNTIF($D$2:D351,D351)=1,MAX($A$1:A350)+1,""))</f>
      </c>
      <c r="B351">
        <f>IF(E351="","",IF(COUNTIF($E$2:E351,E351)=1,MAX($B$1:B350)+1,""))</f>
      </c>
      <c r="C351">
        <f>IF(ISNUMBER(INDEX('List'!$G:$G,ROW())),INDEX('List'!$G:$G,ROW()),0)</f>
      </c>
      <c r="D351">
        <f>INDEX('List'!$A:$A,ROW())&amp;""</f>
      </c>
      <c r="E351">
        <f>INDEX('List'!$D:$D,ROW())&amp;""</f>
      </c>
      <c r="F351">
        <f>IF(ISNUMBER(INDEX('List'!$G:$G,ROW())),0,IF(INDEX('List'!$G:$G,ROW())="",0,1))</f>
      </c>
    </row>
    <row r="352" spans="1:6" x14ac:dyDescent="0.25">
      <c r="A352">
        <f>IF(D352="","",IF(COUNTIF($D$2:D352,D352)=1,MAX($A$1:A351)+1,""))</f>
      </c>
      <c r="B352">
        <f>IF(E352="","",IF(COUNTIF($E$2:E352,E352)=1,MAX($B$1:B351)+1,""))</f>
      </c>
      <c r="C352">
        <f>IF(ISNUMBER(INDEX('List'!$G:$G,ROW())),INDEX('List'!$G:$G,ROW()),0)</f>
      </c>
      <c r="D352">
        <f>INDEX('List'!$A:$A,ROW())&amp;""</f>
      </c>
      <c r="E352">
        <f>INDEX('List'!$D:$D,ROW())&amp;""</f>
      </c>
      <c r="F352">
        <f>IF(ISNUMBER(INDEX('List'!$G:$G,ROW())),0,IF(INDEX('List'!$G:$G,ROW())="",0,1))</f>
      </c>
    </row>
    <row r="353" spans="1:6" x14ac:dyDescent="0.25">
      <c r="A353">
        <f>IF(D353="","",IF(COUNTIF($D$2:D353,D353)=1,MAX($A$1:A352)+1,""))</f>
      </c>
      <c r="B353">
        <f>IF(E353="","",IF(COUNTIF($E$2:E353,E353)=1,MAX($B$1:B352)+1,""))</f>
      </c>
      <c r="C353">
        <f>IF(ISNUMBER(INDEX('List'!$G:$G,ROW())),INDEX('List'!$G:$G,ROW()),0)</f>
      </c>
      <c r="D353">
        <f>INDEX('List'!$A:$A,ROW())&amp;""</f>
      </c>
      <c r="E353">
        <f>INDEX('List'!$D:$D,ROW())&amp;""</f>
      </c>
      <c r="F353">
        <f>IF(ISNUMBER(INDEX('List'!$G:$G,ROW())),0,IF(INDEX('List'!$G:$G,ROW())="",0,1))</f>
      </c>
    </row>
    <row r="354" spans="1:6" x14ac:dyDescent="0.25">
      <c r="A354">
        <f>IF(D354="","",IF(COUNTIF($D$2:D354,D354)=1,MAX($A$1:A353)+1,""))</f>
      </c>
      <c r="B354">
        <f>IF(E354="","",IF(COUNTIF($E$2:E354,E354)=1,MAX($B$1:B353)+1,""))</f>
      </c>
      <c r="C354">
        <f>IF(ISNUMBER(INDEX('List'!$G:$G,ROW())),INDEX('List'!$G:$G,ROW()),0)</f>
      </c>
      <c r="D354">
        <f>INDEX('List'!$A:$A,ROW())&amp;""</f>
      </c>
      <c r="E354">
        <f>INDEX('List'!$D:$D,ROW())&amp;""</f>
      </c>
      <c r="F354">
        <f>IF(ISNUMBER(INDEX('List'!$G:$G,ROW())),0,IF(INDEX('List'!$G:$G,ROW())="",0,1))</f>
      </c>
    </row>
    <row r="355" spans="1:6" x14ac:dyDescent="0.25">
      <c r="A355">
        <f>IF(D355="","",IF(COUNTIF($D$2:D355,D355)=1,MAX($A$1:A354)+1,""))</f>
      </c>
      <c r="B355">
        <f>IF(E355="","",IF(COUNTIF($E$2:E355,E355)=1,MAX($B$1:B354)+1,""))</f>
      </c>
      <c r="C355">
        <f>IF(ISNUMBER(INDEX('List'!$G:$G,ROW())),INDEX('List'!$G:$G,ROW()),0)</f>
      </c>
      <c r="D355">
        <f>INDEX('List'!$A:$A,ROW())&amp;""</f>
      </c>
      <c r="E355">
        <f>INDEX('List'!$D:$D,ROW())&amp;""</f>
      </c>
      <c r="F355">
        <f>IF(ISNUMBER(INDEX('List'!$G:$G,ROW())),0,IF(INDEX('List'!$G:$G,ROW())="",0,1))</f>
      </c>
    </row>
    <row r="356" spans="1:6" x14ac:dyDescent="0.25">
      <c r="A356">
        <f>IF(D356="","",IF(COUNTIF($D$2:D356,D356)=1,MAX($A$1:A355)+1,""))</f>
      </c>
      <c r="B356">
        <f>IF(E356="","",IF(COUNTIF($E$2:E356,E356)=1,MAX($B$1:B355)+1,""))</f>
      </c>
      <c r="C356">
        <f>IF(ISNUMBER(INDEX('List'!$G:$G,ROW())),INDEX('List'!$G:$G,ROW()),0)</f>
      </c>
      <c r="D356">
        <f>INDEX('List'!$A:$A,ROW())&amp;""</f>
      </c>
      <c r="E356">
        <f>INDEX('List'!$D:$D,ROW())&amp;""</f>
      </c>
      <c r="F356">
        <f>IF(ISNUMBER(INDEX('List'!$G:$G,ROW())),0,IF(INDEX('List'!$G:$G,ROW())="",0,1))</f>
      </c>
    </row>
    <row r="357" spans="1:6" x14ac:dyDescent="0.25">
      <c r="A357">
        <f>IF(D357="","",IF(COUNTIF($D$2:D357,D357)=1,MAX($A$1:A356)+1,""))</f>
      </c>
      <c r="B357">
        <f>IF(E357="","",IF(COUNTIF($E$2:E357,E357)=1,MAX($B$1:B356)+1,""))</f>
      </c>
      <c r="C357">
        <f>IF(ISNUMBER(INDEX('List'!$G:$G,ROW())),INDEX('List'!$G:$G,ROW()),0)</f>
      </c>
      <c r="D357">
        <f>INDEX('List'!$A:$A,ROW())&amp;""</f>
      </c>
      <c r="E357">
        <f>INDEX('List'!$D:$D,ROW())&amp;""</f>
      </c>
      <c r="F357">
        <f>IF(ISNUMBER(INDEX('List'!$G:$G,ROW())),0,IF(INDEX('List'!$G:$G,ROW())="",0,1))</f>
      </c>
    </row>
    <row r="358" spans="1:6" x14ac:dyDescent="0.25">
      <c r="A358">
        <f>IF(D358="","",IF(COUNTIF($D$2:D358,D358)=1,MAX($A$1:A357)+1,""))</f>
      </c>
      <c r="B358">
        <f>IF(E358="","",IF(COUNTIF($E$2:E358,E358)=1,MAX($B$1:B357)+1,""))</f>
      </c>
      <c r="C358">
        <f>IF(ISNUMBER(INDEX('List'!$G:$G,ROW())),INDEX('List'!$G:$G,ROW()),0)</f>
      </c>
      <c r="D358">
        <f>INDEX('List'!$A:$A,ROW())&amp;""</f>
      </c>
      <c r="E358">
        <f>INDEX('List'!$D:$D,ROW())&amp;""</f>
      </c>
      <c r="F358">
        <f>IF(ISNUMBER(INDEX('List'!$G:$G,ROW())),0,IF(INDEX('List'!$G:$G,ROW())="",0,1))</f>
      </c>
    </row>
    <row r="359" spans="1:6" x14ac:dyDescent="0.25">
      <c r="A359">
        <f>IF(D359="","",IF(COUNTIF($D$2:D359,D359)=1,MAX($A$1:A358)+1,""))</f>
      </c>
      <c r="B359">
        <f>IF(E359="","",IF(COUNTIF($E$2:E359,E359)=1,MAX($B$1:B358)+1,""))</f>
      </c>
      <c r="C359">
        <f>IF(ISNUMBER(INDEX('List'!$G:$G,ROW())),INDEX('List'!$G:$G,ROW()),0)</f>
      </c>
      <c r="D359">
        <f>INDEX('List'!$A:$A,ROW())&amp;""</f>
      </c>
      <c r="E359">
        <f>INDEX('List'!$D:$D,ROW())&amp;""</f>
      </c>
      <c r="F359">
        <f>IF(ISNUMBER(INDEX('List'!$G:$G,ROW())),0,IF(INDEX('List'!$G:$G,ROW())="",0,1))</f>
      </c>
    </row>
    <row r="360" spans="1:6" x14ac:dyDescent="0.25">
      <c r="A360">
        <f>IF(D360="","",IF(COUNTIF($D$2:D360,D360)=1,MAX($A$1:A359)+1,""))</f>
      </c>
      <c r="B360">
        <f>IF(E360="","",IF(COUNTIF($E$2:E360,E360)=1,MAX($B$1:B359)+1,""))</f>
      </c>
      <c r="C360">
        <f>IF(ISNUMBER(INDEX('List'!$G:$G,ROW())),INDEX('List'!$G:$G,ROW()),0)</f>
      </c>
      <c r="D360">
        <f>INDEX('List'!$A:$A,ROW())&amp;""</f>
      </c>
      <c r="E360">
        <f>INDEX('List'!$D:$D,ROW())&amp;""</f>
      </c>
      <c r="F360">
        <f>IF(ISNUMBER(INDEX('List'!$G:$G,ROW())),0,IF(INDEX('List'!$G:$G,ROW())="",0,1))</f>
      </c>
    </row>
    <row r="361" spans="1:6" x14ac:dyDescent="0.25">
      <c r="A361">
        <f>IF(D361="","",IF(COUNTIF($D$2:D361,D361)=1,MAX($A$1:A360)+1,""))</f>
      </c>
      <c r="B361">
        <f>IF(E361="","",IF(COUNTIF($E$2:E361,E361)=1,MAX($B$1:B360)+1,""))</f>
      </c>
      <c r="C361">
        <f>IF(ISNUMBER(INDEX('List'!$G:$G,ROW())),INDEX('List'!$G:$G,ROW()),0)</f>
      </c>
      <c r="D361">
        <f>INDEX('List'!$A:$A,ROW())&amp;""</f>
      </c>
      <c r="E361">
        <f>INDEX('List'!$D:$D,ROW())&amp;""</f>
      </c>
      <c r="F361">
        <f>IF(ISNUMBER(INDEX('List'!$G:$G,ROW())),0,IF(INDEX('List'!$G:$G,ROW())="",0,1))</f>
      </c>
    </row>
    <row r="362" spans="1:6" x14ac:dyDescent="0.25">
      <c r="A362">
        <f>IF(D362="","",IF(COUNTIF($D$2:D362,D362)=1,MAX($A$1:A361)+1,""))</f>
      </c>
      <c r="B362">
        <f>IF(E362="","",IF(COUNTIF($E$2:E362,E362)=1,MAX($B$1:B361)+1,""))</f>
      </c>
      <c r="C362">
        <f>IF(ISNUMBER(INDEX('List'!$G:$G,ROW())),INDEX('List'!$G:$G,ROW()),0)</f>
      </c>
      <c r="D362">
        <f>INDEX('List'!$A:$A,ROW())&amp;""</f>
      </c>
      <c r="E362">
        <f>INDEX('List'!$D:$D,ROW())&amp;""</f>
      </c>
      <c r="F362">
        <f>IF(ISNUMBER(INDEX('List'!$G:$G,ROW())),0,IF(INDEX('List'!$G:$G,ROW())="",0,1))</f>
      </c>
    </row>
    <row r="363" spans="1:6" x14ac:dyDescent="0.25">
      <c r="A363">
        <f>IF(D363="","",IF(COUNTIF($D$2:D363,D363)=1,MAX($A$1:A362)+1,""))</f>
      </c>
      <c r="B363">
        <f>IF(E363="","",IF(COUNTIF($E$2:E363,E363)=1,MAX($B$1:B362)+1,""))</f>
      </c>
      <c r="C363">
        <f>IF(ISNUMBER(INDEX('List'!$G:$G,ROW())),INDEX('List'!$G:$G,ROW()),0)</f>
      </c>
      <c r="D363">
        <f>INDEX('List'!$A:$A,ROW())&amp;""</f>
      </c>
      <c r="E363">
        <f>INDEX('List'!$D:$D,ROW())&amp;""</f>
      </c>
      <c r="F363">
        <f>IF(ISNUMBER(INDEX('List'!$G:$G,ROW())),0,IF(INDEX('List'!$G:$G,ROW())="",0,1))</f>
      </c>
    </row>
    <row r="364" spans="1:6" x14ac:dyDescent="0.25">
      <c r="A364">
        <f>IF(D364="","",IF(COUNTIF($D$2:D364,D364)=1,MAX($A$1:A363)+1,""))</f>
      </c>
      <c r="B364">
        <f>IF(E364="","",IF(COUNTIF($E$2:E364,E364)=1,MAX($B$1:B363)+1,""))</f>
      </c>
      <c r="C364">
        <f>IF(ISNUMBER(INDEX('List'!$G:$G,ROW())),INDEX('List'!$G:$G,ROW()),0)</f>
      </c>
      <c r="D364">
        <f>INDEX('List'!$A:$A,ROW())&amp;""</f>
      </c>
      <c r="E364">
        <f>INDEX('List'!$D:$D,ROW())&amp;""</f>
      </c>
      <c r="F364">
        <f>IF(ISNUMBER(INDEX('List'!$G:$G,ROW())),0,IF(INDEX('List'!$G:$G,ROW())="",0,1))</f>
      </c>
    </row>
    <row r="365" spans="1:6" x14ac:dyDescent="0.25">
      <c r="A365">
        <f>IF(D365="","",IF(COUNTIF($D$2:D365,D365)=1,MAX($A$1:A364)+1,""))</f>
      </c>
      <c r="B365">
        <f>IF(E365="","",IF(COUNTIF($E$2:E365,E365)=1,MAX($B$1:B364)+1,""))</f>
      </c>
      <c r="C365">
        <f>IF(ISNUMBER(INDEX('List'!$G:$G,ROW())),INDEX('List'!$G:$G,ROW()),0)</f>
      </c>
      <c r="D365">
        <f>INDEX('List'!$A:$A,ROW())&amp;""</f>
      </c>
      <c r="E365">
        <f>INDEX('List'!$D:$D,ROW())&amp;""</f>
      </c>
      <c r="F365">
        <f>IF(ISNUMBER(INDEX('List'!$G:$G,ROW())),0,IF(INDEX('List'!$G:$G,ROW())="",0,1))</f>
      </c>
    </row>
    <row r="366" spans="1:6" x14ac:dyDescent="0.25">
      <c r="A366">
        <f>IF(D366="","",IF(COUNTIF($D$2:D366,D366)=1,MAX($A$1:A365)+1,""))</f>
      </c>
      <c r="B366">
        <f>IF(E366="","",IF(COUNTIF($E$2:E366,E366)=1,MAX($B$1:B365)+1,""))</f>
      </c>
      <c r="C366">
        <f>IF(ISNUMBER(INDEX('List'!$G:$G,ROW())),INDEX('List'!$G:$G,ROW()),0)</f>
      </c>
      <c r="D366">
        <f>INDEX('List'!$A:$A,ROW())&amp;""</f>
      </c>
      <c r="E366">
        <f>INDEX('List'!$D:$D,ROW())&amp;""</f>
      </c>
      <c r="F366">
        <f>IF(ISNUMBER(INDEX('List'!$G:$G,ROW())),0,IF(INDEX('List'!$G:$G,ROW())="",0,1))</f>
      </c>
    </row>
    <row r="367" spans="1:6" x14ac:dyDescent="0.25">
      <c r="A367">
        <f>IF(D367="","",IF(COUNTIF($D$2:D367,D367)=1,MAX($A$1:A366)+1,""))</f>
      </c>
      <c r="B367">
        <f>IF(E367="","",IF(COUNTIF($E$2:E367,E367)=1,MAX($B$1:B366)+1,""))</f>
      </c>
      <c r="C367">
        <f>IF(ISNUMBER(INDEX('List'!$G:$G,ROW())),INDEX('List'!$G:$G,ROW()),0)</f>
      </c>
      <c r="D367">
        <f>INDEX('List'!$A:$A,ROW())&amp;""</f>
      </c>
      <c r="E367">
        <f>INDEX('List'!$D:$D,ROW())&amp;""</f>
      </c>
      <c r="F367">
        <f>IF(ISNUMBER(INDEX('List'!$G:$G,ROW())),0,IF(INDEX('List'!$G:$G,ROW())="",0,1))</f>
      </c>
    </row>
    <row r="368" spans="1:6" x14ac:dyDescent="0.25">
      <c r="A368">
        <f>IF(D368="","",IF(COUNTIF($D$2:D368,D368)=1,MAX($A$1:A367)+1,""))</f>
      </c>
      <c r="B368">
        <f>IF(E368="","",IF(COUNTIF($E$2:E368,E368)=1,MAX($B$1:B367)+1,""))</f>
      </c>
      <c r="C368">
        <f>IF(ISNUMBER(INDEX('List'!$G:$G,ROW())),INDEX('List'!$G:$G,ROW()),0)</f>
      </c>
      <c r="D368">
        <f>INDEX('List'!$A:$A,ROW())&amp;""</f>
      </c>
      <c r="E368">
        <f>INDEX('List'!$D:$D,ROW())&amp;""</f>
      </c>
      <c r="F368">
        <f>IF(ISNUMBER(INDEX('List'!$G:$G,ROW())),0,IF(INDEX('List'!$G:$G,ROW())="",0,1))</f>
      </c>
    </row>
    <row r="369" spans="1:6" x14ac:dyDescent="0.25">
      <c r="A369">
        <f>IF(D369="","",IF(COUNTIF($D$2:D369,D369)=1,MAX($A$1:A368)+1,""))</f>
      </c>
      <c r="B369">
        <f>IF(E369="","",IF(COUNTIF($E$2:E369,E369)=1,MAX($B$1:B368)+1,""))</f>
      </c>
      <c r="C369">
        <f>IF(ISNUMBER(INDEX('List'!$G:$G,ROW())),INDEX('List'!$G:$G,ROW()),0)</f>
      </c>
      <c r="D369">
        <f>INDEX('List'!$A:$A,ROW())&amp;""</f>
      </c>
      <c r="E369">
        <f>INDEX('List'!$D:$D,ROW())&amp;""</f>
      </c>
      <c r="F369">
        <f>IF(ISNUMBER(INDEX('List'!$G:$G,ROW())),0,IF(INDEX('List'!$G:$G,ROW())="",0,1))</f>
      </c>
    </row>
    <row r="370" spans="1:6" x14ac:dyDescent="0.25">
      <c r="A370">
        <f>IF(D370="","",IF(COUNTIF($D$2:D370,D370)=1,MAX($A$1:A369)+1,""))</f>
      </c>
      <c r="B370">
        <f>IF(E370="","",IF(COUNTIF($E$2:E370,E370)=1,MAX($B$1:B369)+1,""))</f>
      </c>
      <c r="C370">
        <f>IF(ISNUMBER(INDEX('List'!$G:$G,ROW())),INDEX('List'!$G:$G,ROW()),0)</f>
      </c>
      <c r="D370">
        <f>INDEX('List'!$A:$A,ROW())&amp;""</f>
      </c>
      <c r="E370">
        <f>INDEX('List'!$D:$D,ROW())&amp;""</f>
      </c>
      <c r="F370">
        <f>IF(ISNUMBER(INDEX('List'!$G:$G,ROW())),0,IF(INDEX('List'!$G:$G,ROW())="",0,1))</f>
      </c>
    </row>
    <row r="371" spans="1:6" x14ac:dyDescent="0.25">
      <c r="A371">
        <f>IF(D371="","",IF(COUNTIF($D$2:D371,D371)=1,MAX($A$1:A370)+1,""))</f>
      </c>
      <c r="B371">
        <f>IF(E371="","",IF(COUNTIF($E$2:E371,E371)=1,MAX($B$1:B370)+1,""))</f>
      </c>
      <c r="C371">
        <f>IF(ISNUMBER(INDEX('List'!$G:$G,ROW())),INDEX('List'!$G:$G,ROW()),0)</f>
      </c>
      <c r="D371">
        <f>INDEX('List'!$A:$A,ROW())&amp;""</f>
      </c>
      <c r="E371">
        <f>INDEX('List'!$D:$D,ROW())&amp;""</f>
      </c>
      <c r="F371">
        <f>IF(ISNUMBER(INDEX('List'!$G:$G,ROW())),0,IF(INDEX('List'!$G:$G,ROW())="",0,1))</f>
      </c>
    </row>
    <row r="372" spans="1:6" x14ac:dyDescent="0.25">
      <c r="A372">
        <f>IF(D372="","",IF(COUNTIF($D$2:D372,D372)=1,MAX($A$1:A371)+1,""))</f>
      </c>
      <c r="B372">
        <f>IF(E372="","",IF(COUNTIF($E$2:E372,E372)=1,MAX($B$1:B371)+1,""))</f>
      </c>
      <c r="C372">
        <f>IF(ISNUMBER(INDEX('List'!$G:$G,ROW())),INDEX('List'!$G:$G,ROW()),0)</f>
      </c>
      <c r="D372">
        <f>INDEX('List'!$A:$A,ROW())&amp;""</f>
      </c>
      <c r="E372">
        <f>INDEX('List'!$D:$D,ROW())&amp;""</f>
      </c>
      <c r="F372">
        <f>IF(ISNUMBER(INDEX('List'!$G:$G,ROW())),0,IF(INDEX('List'!$G:$G,ROW())="",0,1))</f>
      </c>
    </row>
    <row r="373" spans="1:6" x14ac:dyDescent="0.25">
      <c r="A373">
        <f>IF(D373="","",IF(COUNTIF($D$2:D373,D373)=1,MAX($A$1:A372)+1,""))</f>
      </c>
      <c r="B373">
        <f>IF(E373="","",IF(COUNTIF($E$2:E373,E373)=1,MAX($B$1:B372)+1,""))</f>
      </c>
      <c r="C373">
        <f>IF(ISNUMBER(INDEX('List'!$G:$G,ROW())),INDEX('List'!$G:$G,ROW()),0)</f>
      </c>
      <c r="D373">
        <f>INDEX('List'!$A:$A,ROW())&amp;""</f>
      </c>
      <c r="E373">
        <f>INDEX('List'!$D:$D,ROW())&amp;""</f>
      </c>
      <c r="F373">
        <f>IF(ISNUMBER(INDEX('List'!$G:$G,ROW())),0,IF(INDEX('List'!$G:$G,ROW())="",0,1))</f>
      </c>
    </row>
    <row r="374" spans="1:6" x14ac:dyDescent="0.25">
      <c r="A374">
        <f>IF(D374="","",IF(COUNTIF($D$2:D374,D374)=1,MAX($A$1:A373)+1,""))</f>
      </c>
      <c r="B374">
        <f>IF(E374="","",IF(COUNTIF($E$2:E374,E374)=1,MAX($B$1:B373)+1,""))</f>
      </c>
      <c r="C374">
        <f>IF(ISNUMBER(INDEX('List'!$G:$G,ROW())),INDEX('List'!$G:$G,ROW()),0)</f>
      </c>
      <c r="D374">
        <f>INDEX('List'!$A:$A,ROW())&amp;""</f>
      </c>
      <c r="E374">
        <f>INDEX('List'!$D:$D,ROW())&amp;""</f>
      </c>
      <c r="F374">
        <f>IF(ISNUMBER(INDEX('List'!$G:$G,ROW())),0,IF(INDEX('List'!$G:$G,ROW())="",0,1))</f>
      </c>
    </row>
    <row r="375" spans="1:6" x14ac:dyDescent="0.25">
      <c r="A375">
        <f>IF(D375="","",IF(COUNTIF($D$2:D375,D375)=1,MAX($A$1:A374)+1,""))</f>
      </c>
      <c r="B375">
        <f>IF(E375="","",IF(COUNTIF($E$2:E375,E375)=1,MAX($B$1:B374)+1,""))</f>
      </c>
      <c r="C375">
        <f>IF(ISNUMBER(INDEX('List'!$G:$G,ROW())),INDEX('List'!$G:$G,ROW()),0)</f>
      </c>
      <c r="D375">
        <f>INDEX('List'!$A:$A,ROW())&amp;""</f>
      </c>
      <c r="E375">
        <f>INDEX('List'!$D:$D,ROW())&amp;""</f>
      </c>
      <c r="F375">
        <f>IF(ISNUMBER(INDEX('List'!$G:$G,ROW())),0,IF(INDEX('List'!$G:$G,ROW())="",0,1))</f>
      </c>
    </row>
    <row r="376" spans="1:6" x14ac:dyDescent="0.25">
      <c r="A376">
        <f>IF(D376="","",IF(COUNTIF($D$2:D376,D376)=1,MAX($A$1:A375)+1,""))</f>
      </c>
      <c r="B376">
        <f>IF(E376="","",IF(COUNTIF($E$2:E376,E376)=1,MAX($B$1:B375)+1,""))</f>
      </c>
      <c r="C376">
        <f>IF(ISNUMBER(INDEX('List'!$G:$G,ROW())),INDEX('List'!$G:$G,ROW()),0)</f>
      </c>
      <c r="D376">
        <f>INDEX('List'!$A:$A,ROW())&amp;""</f>
      </c>
      <c r="E376">
        <f>INDEX('List'!$D:$D,ROW())&amp;""</f>
      </c>
      <c r="F376">
        <f>IF(ISNUMBER(INDEX('List'!$G:$G,ROW())),0,IF(INDEX('List'!$G:$G,ROW())="",0,1))</f>
      </c>
    </row>
    <row r="377" spans="1:6" x14ac:dyDescent="0.25">
      <c r="A377">
        <f>IF(D377="","",IF(COUNTIF($D$2:D377,D377)=1,MAX($A$1:A376)+1,""))</f>
      </c>
      <c r="B377">
        <f>IF(E377="","",IF(COUNTIF($E$2:E377,E377)=1,MAX($B$1:B376)+1,""))</f>
      </c>
      <c r="C377">
        <f>IF(ISNUMBER(INDEX('List'!$G:$G,ROW())),INDEX('List'!$G:$G,ROW()),0)</f>
      </c>
      <c r="D377">
        <f>INDEX('List'!$A:$A,ROW())&amp;""</f>
      </c>
      <c r="E377">
        <f>INDEX('List'!$D:$D,ROW())&amp;""</f>
      </c>
      <c r="F377">
        <f>IF(ISNUMBER(INDEX('List'!$G:$G,ROW())),0,IF(INDEX('List'!$G:$G,ROW())="",0,1))</f>
      </c>
    </row>
    <row r="378" spans="1:6" x14ac:dyDescent="0.25">
      <c r="A378">
        <f>IF(D378="","",IF(COUNTIF($D$2:D378,D378)=1,MAX($A$1:A377)+1,""))</f>
      </c>
      <c r="B378">
        <f>IF(E378="","",IF(COUNTIF($E$2:E378,E378)=1,MAX($B$1:B377)+1,""))</f>
      </c>
      <c r="C378">
        <f>IF(ISNUMBER(INDEX('List'!$G:$G,ROW())),INDEX('List'!$G:$G,ROW()),0)</f>
      </c>
      <c r="D378">
        <f>INDEX('List'!$A:$A,ROW())&amp;""</f>
      </c>
      <c r="E378">
        <f>INDEX('List'!$D:$D,ROW())&amp;""</f>
      </c>
      <c r="F378">
        <f>IF(ISNUMBER(INDEX('List'!$G:$G,ROW())),0,IF(INDEX('List'!$G:$G,ROW())="",0,1))</f>
      </c>
    </row>
    <row r="379" spans="1:6" x14ac:dyDescent="0.25">
      <c r="A379">
        <f>IF(D379="","",IF(COUNTIF($D$2:D379,D379)=1,MAX($A$1:A378)+1,""))</f>
      </c>
      <c r="B379">
        <f>IF(E379="","",IF(COUNTIF($E$2:E379,E379)=1,MAX($B$1:B378)+1,""))</f>
      </c>
      <c r="C379">
        <f>IF(ISNUMBER(INDEX('List'!$G:$G,ROW())),INDEX('List'!$G:$G,ROW()),0)</f>
      </c>
      <c r="D379">
        <f>INDEX('List'!$A:$A,ROW())&amp;""</f>
      </c>
      <c r="E379">
        <f>INDEX('List'!$D:$D,ROW())&amp;""</f>
      </c>
      <c r="F379">
        <f>IF(ISNUMBER(INDEX('List'!$G:$G,ROW())),0,IF(INDEX('List'!$G:$G,ROW())="",0,1))</f>
      </c>
    </row>
    <row r="380" spans="1:6" x14ac:dyDescent="0.25">
      <c r="A380">
        <f>IF(D380="","",IF(COUNTIF($D$2:D380,D380)=1,MAX($A$1:A379)+1,""))</f>
      </c>
      <c r="B380">
        <f>IF(E380="","",IF(COUNTIF($E$2:E380,E380)=1,MAX($B$1:B379)+1,""))</f>
      </c>
      <c r="C380">
        <f>IF(ISNUMBER(INDEX('List'!$G:$G,ROW())),INDEX('List'!$G:$G,ROW()),0)</f>
      </c>
      <c r="D380">
        <f>INDEX('List'!$A:$A,ROW())&amp;""</f>
      </c>
      <c r="E380">
        <f>INDEX('List'!$D:$D,ROW())&amp;""</f>
      </c>
      <c r="F380">
        <f>IF(ISNUMBER(INDEX('List'!$G:$G,ROW())),0,IF(INDEX('List'!$G:$G,ROW())="",0,1))</f>
      </c>
    </row>
    <row r="381" spans="1:6" x14ac:dyDescent="0.25">
      <c r="A381">
        <f>IF(D381="","",IF(COUNTIF($D$2:D381,D381)=1,MAX($A$1:A380)+1,""))</f>
      </c>
      <c r="B381">
        <f>IF(E381="","",IF(COUNTIF($E$2:E381,E381)=1,MAX($B$1:B380)+1,""))</f>
      </c>
      <c r="C381">
        <f>IF(ISNUMBER(INDEX('List'!$G:$G,ROW())),INDEX('List'!$G:$G,ROW()),0)</f>
      </c>
      <c r="D381">
        <f>INDEX('List'!$A:$A,ROW())&amp;""</f>
      </c>
      <c r="E381">
        <f>INDEX('List'!$D:$D,ROW())&amp;""</f>
      </c>
      <c r="F381">
        <f>IF(ISNUMBER(INDEX('List'!$G:$G,ROW())),0,IF(INDEX('List'!$G:$G,ROW())="",0,1))</f>
      </c>
    </row>
    <row r="382" spans="1:6" x14ac:dyDescent="0.25">
      <c r="A382">
        <f>IF(D382="","",IF(COUNTIF($D$2:D382,D382)=1,MAX($A$1:A381)+1,""))</f>
      </c>
      <c r="B382">
        <f>IF(E382="","",IF(COUNTIF($E$2:E382,E382)=1,MAX($B$1:B381)+1,""))</f>
      </c>
      <c r="C382">
        <f>IF(ISNUMBER(INDEX('List'!$G:$G,ROW())),INDEX('List'!$G:$G,ROW()),0)</f>
      </c>
      <c r="D382">
        <f>INDEX('List'!$A:$A,ROW())&amp;""</f>
      </c>
      <c r="E382">
        <f>INDEX('List'!$D:$D,ROW())&amp;""</f>
      </c>
      <c r="F382">
        <f>IF(ISNUMBER(INDEX('List'!$G:$G,ROW())),0,IF(INDEX('List'!$G:$G,ROW())="",0,1))</f>
      </c>
    </row>
    <row r="383" spans="1:6" x14ac:dyDescent="0.25">
      <c r="A383">
        <f>IF(D383="","",IF(COUNTIF($D$2:D383,D383)=1,MAX($A$1:A382)+1,""))</f>
      </c>
      <c r="B383">
        <f>IF(E383="","",IF(COUNTIF($E$2:E383,E383)=1,MAX($B$1:B382)+1,""))</f>
      </c>
      <c r="C383">
        <f>IF(ISNUMBER(INDEX('List'!$G:$G,ROW())),INDEX('List'!$G:$G,ROW()),0)</f>
      </c>
      <c r="D383">
        <f>INDEX('List'!$A:$A,ROW())&amp;""</f>
      </c>
      <c r="E383">
        <f>INDEX('List'!$D:$D,ROW())&amp;""</f>
      </c>
      <c r="F383">
        <f>IF(ISNUMBER(INDEX('List'!$G:$G,ROW())),0,IF(INDEX('List'!$G:$G,ROW())="",0,1))</f>
      </c>
    </row>
    <row r="384" spans="1:6" x14ac:dyDescent="0.25">
      <c r="A384">
        <f>IF(D384="","",IF(COUNTIF($D$2:D384,D384)=1,MAX($A$1:A383)+1,""))</f>
      </c>
      <c r="B384">
        <f>IF(E384="","",IF(COUNTIF($E$2:E384,E384)=1,MAX($B$1:B383)+1,""))</f>
      </c>
      <c r="C384">
        <f>IF(ISNUMBER(INDEX('List'!$G:$G,ROW())),INDEX('List'!$G:$G,ROW()),0)</f>
      </c>
      <c r="D384">
        <f>INDEX('List'!$A:$A,ROW())&amp;""</f>
      </c>
      <c r="E384">
        <f>INDEX('List'!$D:$D,ROW())&amp;""</f>
      </c>
      <c r="F384">
        <f>IF(ISNUMBER(INDEX('List'!$G:$G,ROW())),0,IF(INDEX('List'!$G:$G,ROW())="",0,1))</f>
      </c>
    </row>
    <row r="385" spans="1:6" x14ac:dyDescent="0.25">
      <c r="A385">
        <f>IF(D385="","",IF(COUNTIF($D$2:D385,D385)=1,MAX($A$1:A384)+1,""))</f>
      </c>
      <c r="B385">
        <f>IF(E385="","",IF(COUNTIF($E$2:E385,E385)=1,MAX($B$1:B384)+1,""))</f>
      </c>
      <c r="C385">
        <f>IF(ISNUMBER(INDEX('List'!$G:$G,ROW())),INDEX('List'!$G:$G,ROW()),0)</f>
      </c>
      <c r="D385">
        <f>INDEX('List'!$A:$A,ROW())&amp;""</f>
      </c>
      <c r="E385">
        <f>INDEX('List'!$D:$D,ROW())&amp;""</f>
      </c>
      <c r="F385">
        <f>IF(ISNUMBER(INDEX('List'!$G:$G,ROW())),0,IF(INDEX('List'!$G:$G,ROW())="",0,1))</f>
      </c>
    </row>
    <row r="386" spans="1:6" x14ac:dyDescent="0.25">
      <c r="A386">
        <f>IF(D386="","",IF(COUNTIF($D$2:D386,D386)=1,MAX($A$1:A385)+1,""))</f>
      </c>
      <c r="B386">
        <f>IF(E386="","",IF(COUNTIF($E$2:E386,E386)=1,MAX($B$1:B385)+1,""))</f>
      </c>
      <c r="C386">
        <f>IF(ISNUMBER(INDEX('List'!$G:$G,ROW())),INDEX('List'!$G:$G,ROW()),0)</f>
      </c>
      <c r="D386">
        <f>INDEX('List'!$A:$A,ROW())&amp;""</f>
      </c>
      <c r="E386">
        <f>INDEX('List'!$D:$D,ROW())&amp;""</f>
      </c>
      <c r="F386">
        <f>IF(ISNUMBER(INDEX('List'!$G:$G,ROW())),0,IF(INDEX('List'!$G:$G,ROW())="",0,1))</f>
      </c>
    </row>
    <row r="387" spans="1:6" x14ac:dyDescent="0.25">
      <c r="A387">
        <f>IF(D387="","",IF(COUNTIF($D$2:D387,D387)=1,MAX($A$1:A386)+1,""))</f>
      </c>
      <c r="B387">
        <f>IF(E387="","",IF(COUNTIF($E$2:E387,E387)=1,MAX($B$1:B386)+1,""))</f>
      </c>
      <c r="C387">
        <f>IF(ISNUMBER(INDEX('List'!$G:$G,ROW())),INDEX('List'!$G:$G,ROW()),0)</f>
      </c>
      <c r="D387">
        <f>INDEX('List'!$A:$A,ROW())&amp;""</f>
      </c>
      <c r="E387">
        <f>INDEX('List'!$D:$D,ROW())&amp;""</f>
      </c>
      <c r="F387">
        <f>IF(ISNUMBER(INDEX('List'!$G:$G,ROW())),0,IF(INDEX('List'!$G:$G,ROW())="",0,1))</f>
      </c>
    </row>
    <row r="388" spans="1:6" x14ac:dyDescent="0.25">
      <c r="A388">
        <f>IF(D388="","",IF(COUNTIF($D$2:D388,D388)=1,MAX($A$1:A387)+1,""))</f>
      </c>
      <c r="B388">
        <f>IF(E388="","",IF(COUNTIF($E$2:E388,E388)=1,MAX($B$1:B387)+1,""))</f>
      </c>
      <c r="C388">
        <f>IF(ISNUMBER(INDEX('List'!$G:$G,ROW())),INDEX('List'!$G:$G,ROW()),0)</f>
      </c>
      <c r="D388">
        <f>INDEX('List'!$A:$A,ROW())&amp;""</f>
      </c>
      <c r="E388">
        <f>INDEX('List'!$D:$D,ROW())&amp;""</f>
      </c>
      <c r="F388">
        <f>IF(ISNUMBER(INDEX('List'!$G:$G,ROW())),0,IF(INDEX('List'!$G:$G,ROW())="",0,1))</f>
      </c>
    </row>
    <row r="389" spans="1:6" x14ac:dyDescent="0.25">
      <c r="A389">
        <f>IF(D389="","",IF(COUNTIF($D$2:D389,D389)=1,MAX($A$1:A388)+1,""))</f>
      </c>
      <c r="B389">
        <f>IF(E389="","",IF(COUNTIF($E$2:E389,E389)=1,MAX($B$1:B388)+1,""))</f>
      </c>
      <c r="C389">
        <f>IF(ISNUMBER(INDEX('List'!$G:$G,ROW())),INDEX('List'!$G:$G,ROW()),0)</f>
      </c>
      <c r="D389">
        <f>INDEX('List'!$A:$A,ROW())&amp;""</f>
      </c>
      <c r="E389">
        <f>INDEX('List'!$D:$D,ROW())&amp;""</f>
      </c>
      <c r="F389">
        <f>IF(ISNUMBER(INDEX('List'!$G:$G,ROW())),0,IF(INDEX('List'!$G:$G,ROW())="",0,1))</f>
      </c>
    </row>
    <row r="390" spans="1:6" x14ac:dyDescent="0.25">
      <c r="A390">
        <f>IF(D390="","",IF(COUNTIF($D$2:D390,D390)=1,MAX($A$1:A389)+1,""))</f>
      </c>
      <c r="B390">
        <f>IF(E390="","",IF(COUNTIF($E$2:E390,E390)=1,MAX($B$1:B389)+1,""))</f>
      </c>
      <c r="C390">
        <f>IF(ISNUMBER(INDEX('List'!$G:$G,ROW())),INDEX('List'!$G:$G,ROW()),0)</f>
      </c>
      <c r="D390">
        <f>INDEX('List'!$A:$A,ROW())&amp;""</f>
      </c>
      <c r="E390">
        <f>INDEX('List'!$D:$D,ROW())&amp;""</f>
      </c>
      <c r="F390">
        <f>IF(ISNUMBER(INDEX('List'!$G:$G,ROW())),0,IF(INDEX('List'!$G:$G,ROW())="",0,1))</f>
      </c>
    </row>
    <row r="391" spans="1:6" x14ac:dyDescent="0.25">
      <c r="A391">
        <f>IF(D391="","",IF(COUNTIF($D$2:D391,D391)=1,MAX($A$1:A390)+1,""))</f>
      </c>
      <c r="B391">
        <f>IF(E391="","",IF(COUNTIF($E$2:E391,E391)=1,MAX($B$1:B390)+1,""))</f>
      </c>
      <c r="C391">
        <f>IF(ISNUMBER(INDEX('List'!$G:$G,ROW())),INDEX('List'!$G:$G,ROW()),0)</f>
      </c>
      <c r="D391">
        <f>INDEX('List'!$A:$A,ROW())&amp;""</f>
      </c>
      <c r="E391">
        <f>INDEX('List'!$D:$D,ROW())&amp;""</f>
      </c>
      <c r="F391">
        <f>IF(ISNUMBER(INDEX('List'!$G:$G,ROW())),0,IF(INDEX('List'!$G:$G,ROW())="",0,1))</f>
      </c>
    </row>
    <row r="392" spans="1:6" x14ac:dyDescent="0.25">
      <c r="A392">
        <f>IF(D392="","",IF(COUNTIF($D$2:D392,D392)=1,MAX($A$1:A391)+1,""))</f>
      </c>
      <c r="B392">
        <f>IF(E392="","",IF(COUNTIF($E$2:E392,E392)=1,MAX($B$1:B391)+1,""))</f>
      </c>
      <c r="C392">
        <f>IF(ISNUMBER(INDEX('List'!$G:$G,ROW())),INDEX('List'!$G:$G,ROW()),0)</f>
      </c>
      <c r="D392">
        <f>INDEX('List'!$A:$A,ROW())&amp;""</f>
      </c>
      <c r="E392">
        <f>INDEX('List'!$D:$D,ROW())&amp;""</f>
      </c>
      <c r="F392">
        <f>IF(ISNUMBER(INDEX('List'!$G:$G,ROW())),0,IF(INDEX('List'!$G:$G,ROW())="",0,1))</f>
      </c>
    </row>
    <row r="393" spans="1:6" x14ac:dyDescent="0.25">
      <c r="A393">
        <f>IF(D393="","",IF(COUNTIF($D$2:D393,D393)=1,MAX($A$1:A392)+1,""))</f>
      </c>
      <c r="B393">
        <f>IF(E393="","",IF(COUNTIF($E$2:E393,E393)=1,MAX($B$1:B392)+1,""))</f>
      </c>
      <c r="C393">
        <f>IF(ISNUMBER(INDEX('List'!$G:$G,ROW())),INDEX('List'!$G:$G,ROW()),0)</f>
      </c>
      <c r="D393">
        <f>INDEX('List'!$A:$A,ROW())&amp;""</f>
      </c>
      <c r="E393">
        <f>INDEX('List'!$D:$D,ROW())&amp;""</f>
      </c>
      <c r="F393">
        <f>IF(ISNUMBER(INDEX('List'!$G:$G,ROW())),0,IF(INDEX('List'!$G:$G,ROW())="",0,1))</f>
      </c>
    </row>
    <row r="394" spans="1:6" x14ac:dyDescent="0.25">
      <c r="A394">
        <f>IF(D394="","",IF(COUNTIF($D$2:D394,D394)=1,MAX($A$1:A393)+1,""))</f>
      </c>
      <c r="B394">
        <f>IF(E394="","",IF(COUNTIF($E$2:E394,E394)=1,MAX($B$1:B393)+1,""))</f>
      </c>
      <c r="C394">
        <f>IF(ISNUMBER(INDEX('List'!$G:$G,ROW())),INDEX('List'!$G:$G,ROW()),0)</f>
      </c>
      <c r="D394">
        <f>INDEX('List'!$A:$A,ROW())&amp;""</f>
      </c>
      <c r="E394">
        <f>INDEX('List'!$D:$D,ROW())&amp;""</f>
      </c>
      <c r="F394">
        <f>IF(ISNUMBER(INDEX('List'!$G:$G,ROW())),0,IF(INDEX('List'!$G:$G,ROW())="",0,1))</f>
      </c>
    </row>
    <row r="395" spans="1:6" x14ac:dyDescent="0.25">
      <c r="A395">
        <f>IF(D395="","",IF(COUNTIF($D$2:D395,D395)=1,MAX($A$1:A394)+1,""))</f>
      </c>
      <c r="B395">
        <f>IF(E395="","",IF(COUNTIF($E$2:E395,E395)=1,MAX($B$1:B394)+1,""))</f>
      </c>
      <c r="C395">
        <f>IF(ISNUMBER(INDEX('List'!$G:$G,ROW())),INDEX('List'!$G:$G,ROW()),0)</f>
      </c>
      <c r="D395">
        <f>INDEX('List'!$A:$A,ROW())&amp;""</f>
      </c>
      <c r="E395">
        <f>INDEX('List'!$D:$D,ROW())&amp;""</f>
      </c>
      <c r="F395">
        <f>IF(ISNUMBER(INDEX('List'!$G:$G,ROW())),0,IF(INDEX('List'!$G:$G,ROW())="",0,1))</f>
      </c>
    </row>
    <row r="396" spans="1:6" x14ac:dyDescent="0.25">
      <c r="A396">
        <f>IF(D396="","",IF(COUNTIF($D$2:D396,D396)=1,MAX($A$1:A395)+1,""))</f>
      </c>
      <c r="B396">
        <f>IF(E396="","",IF(COUNTIF($E$2:E396,E396)=1,MAX($B$1:B395)+1,""))</f>
      </c>
      <c r="C396">
        <f>IF(ISNUMBER(INDEX('List'!$G:$G,ROW())),INDEX('List'!$G:$G,ROW()),0)</f>
      </c>
      <c r="D396">
        <f>INDEX('List'!$A:$A,ROW())&amp;""</f>
      </c>
      <c r="E396">
        <f>INDEX('List'!$D:$D,ROW())&amp;""</f>
      </c>
      <c r="F396">
        <f>IF(ISNUMBER(INDEX('List'!$G:$G,ROW())),0,IF(INDEX('List'!$G:$G,ROW())="",0,1))</f>
      </c>
    </row>
    <row r="397" spans="1:6" x14ac:dyDescent="0.25">
      <c r="A397">
        <f>IF(D397="","",IF(COUNTIF($D$2:D397,D397)=1,MAX($A$1:A396)+1,""))</f>
      </c>
      <c r="B397">
        <f>IF(E397="","",IF(COUNTIF($E$2:E397,E397)=1,MAX($B$1:B396)+1,""))</f>
      </c>
      <c r="C397">
        <f>IF(ISNUMBER(INDEX('List'!$G:$G,ROW())),INDEX('List'!$G:$G,ROW()),0)</f>
      </c>
      <c r="D397">
        <f>INDEX('List'!$A:$A,ROW())&amp;""</f>
      </c>
      <c r="E397">
        <f>INDEX('List'!$D:$D,ROW())&amp;""</f>
      </c>
      <c r="F397">
        <f>IF(ISNUMBER(INDEX('List'!$G:$G,ROW())),0,IF(INDEX('List'!$G:$G,ROW())="",0,1))</f>
      </c>
    </row>
    <row r="398" spans="1:6" x14ac:dyDescent="0.25">
      <c r="A398">
        <f>IF(D398="","",IF(COUNTIF($D$2:D398,D398)=1,MAX($A$1:A397)+1,""))</f>
      </c>
      <c r="B398">
        <f>IF(E398="","",IF(COUNTIF($E$2:E398,E398)=1,MAX($B$1:B397)+1,""))</f>
      </c>
      <c r="C398">
        <f>IF(ISNUMBER(INDEX('List'!$G:$G,ROW())),INDEX('List'!$G:$G,ROW()),0)</f>
      </c>
      <c r="D398">
        <f>INDEX('List'!$A:$A,ROW())&amp;""</f>
      </c>
      <c r="E398">
        <f>INDEX('List'!$D:$D,ROW())&amp;""</f>
      </c>
      <c r="F398">
        <f>IF(ISNUMBER(INDEX('List'!$G:$G,ROW())),0,IF(INDEX('List'!$G:$G,ROW())="",0,1))</f>
      </c>
    </row>
    <row r="399" spans="1:6" x14ac:dyDescent="0.25">
      <c r="A399">
        <f>IF(D399="","",IF(COUNTIF($D$2:D399,D399)=1,MAX($A$1:A398)+1,""))</f>
      </c>
      <c r="B399">
        <f>IF(E399="","",IF(COUNTIF($E$2:E399,E399)=1,MAX($B$1:B398)+1,""))</f>
      </c>
      <c r="C399">
        <f>IF(ISNUMBER(INDEX('List'!$G:$G,ROW())),INDEX('List'!$G:$G,ROW()),0)</f>
      </c>
      <c r="D399">
        <f>INDEX('List'!$A:$A,ROW())&amp;""</f>
      </c>
      <c r="E399">
        <f>INDEX('List'!$D:$D,ROW())&amp;""</f>
      </c>
      <c r="F399">
        <f>IF(ISNUMBER(INDEX('List'!$G:$G,ROW())),0,IF(INDEX('List'!$G:$G,ROW())="",0,1))</f>
      </c>
    </row>
    <row r="400" spans="1:6" x14ac:dyDescent="0.25">
      <c r="A400">
        <f>IF(D400="","",IF(COUNTIF($D$2:D400,D400)=1,MAX($A$1:A399)+1,""))</f>
      </c>
      <c r="B400">
        <f>IF(E400="","",IF(COUNTIF($E$2:E400,E400)=1,MAX($B$1:B399)+1,""))</f>
      </c>
      <c r="C400">
        <f>IF(ISNUMBER(INDEX('List'!$G:$G,ROW())),INDEX('List'!$G:$G,ROW()),0)</f>
      </c>
      <c r="D400">
        <f>INDEX('List'!$A:$A,ROW())&amp;""</f>
      </c>
      <c r="E400">
        <f>INDEX('List'!$D:$D,ROW())&amp;""</f>
      </c>
      <c r="F400">
        <f>IF(ISNUMBER(INDEX('List'!$G:$G,ROW())),0,IF(INDEX('List'!$G:$G,ROW())="",0,1))</f>
      </c>
    </row>
    <row r="401" spans="1:6" x14ac:dyDescent="0.25">
      <c r="A401">
        <f>IF(D401="","",IF(COUNTIF($D$2:D401,D401)=1,MAX($A$1:A400)+1,""))</f>
      </c>
      <c r="B401">
        <f>IF(E401="","",IF(COUNTIF($E$2:E401,E401)=1,MAX($B$1:B400)+1,""))</f>
      </c>
      <c r="C401">
        <f>IF(ISNUMBER(INDEX('List'!$G:$G,ROW())),INDEX('List'!$G:$G,ROW()),0)</f>
      </c>
      <c r="D401">
        <f>INDEX('List'!$A:$A,ROW())&amp;""</f>
      </c>
      <c r="E401">
        <f>INDEX('List'!$D:$D,ROW())&amp;""</f>
      </c>
      <c r="F401">
        <f>IF(ISNUMBER(INDEX('List'!$G:$G,ROW())),0,IF(INDEX('List'!$G:$G,ROW())="",0,1))</f>
      </c>
    </row>
    <row r="402" spans="1:6" x14ac:dyDescent="0.25">
      <c r="A402">
        <f>IF(D402="","",IF(COUNTIF($D$2:D402,D402)=1,MAX($A$1:A401)+1,""))</f>
      </c>
      <c r="B402">
        <f>IF(E402="","",IF(COUNTIF($E$2:E402,E402)=1,MAX($B$1:B401)+1,""))</f>
      </c>
      <c r="C402">
        <f>IF(ISNUMBER(INDEX('List'!$G:$G,ROW())),INDEX('List'!$G:$G,ROW()),0)</f>
      </c>
      <c r="D402">
        <f>INDEX('List'!$A:$A,ROW())&amp;""</f>
      </c>
      <c r="E402">
        <f>INDEX('List'!$D:$D,ROW())&amp;""</f>
      </c>
      <c r="F402">
        <f>IF(ISNUMBER(INDEX('List'!$G:$G,ROW())),0,IF(INDEX('List'!$G:$G,ROW())="",0,1))</f>
      </c>
    </row>
    <row r="403" spans="1:6" x14ac:dyDescent="0.25">
      <c r="A403">
        <f>IF(D403="","",IF(COUNTIF($D$2:D403,D403)=1,MAX($A$1:A402)+1,""))</f>
      </c>
      <c r="B403">
        <f>IF(E403="","",IF(COUNTIF($E$2:E403,E403)=1,MAX($B$1:B402)+1,""))</f>
      </c>
      <c r="C403">
        <f>IF(ISNUMBER(INDEX('List'!$G:$G,ROW())),INDEX('List'!$G:$G,ROW()),0)</f>
      </c>
      <c r="D403">
        <f>INDEX('List'!$A:$A,ROW())&amp;""</f>
      </c>
      <c r="E403">
        <f>INDEX('List'!$D:$D,ROW())&amp;""</f>
      </c>
      <c r="F403">
        <f>IF(ISNUMBER(INDEX('List'!$G:$G,ROW())),0,IF(INDEX('List'!$G:$G,ROW())="",0,1))</f>
      </c>
    </row>
    <row r="404" spans="1:6" x14ac:dyDescent="0.25">
      <c r="A404">
        <f>IF(D404="","",IF(COUNTIF($D$2:D404,D404)=1,MAX($A$1:A403)+1,""))</f>
      </c>
      <c r="B404">
        <f>IF(E404="","",IF(COUNTIF($E$2:E404,E404)=1,MAX($B$1:B403)+1,""))</f>
      </c>
      <c r="C404">
        <f>IF(ISNUMBER(INDEX('List'!$G:$G,ROW())),INDEX('List'!$G:$G,ROW()),0)</f>
      </c>
      <c r="D404">
        <f>INDEX('List'!$A:$A,ROW())&amp;""</f>
      </c>
      <c r="E404">
        <f>INDEX('List'!$D:$D,ROW())&amp;""</f>
      </c>
      <c r="F404">
        <f>IF(ISNUMBER(INDEX('List'!$G:$G,ROW())),0,IF(INDEX('List'!$G:$G,ROW())="",0,1))</f>
      </c>
    </row>
    <row r="405" spans="1:6" x14ac:dyDescent="0.25">
      <c r="A405">
        <f>IF(D405="","",IF(COUNTIF($D$2:D405,D405)=1,MAX($A$1:A404)+1,""))</f>
      </c>
      <c r="B405">
        <f>IF(E405="","",IF(COUNTIF($E$2:E405,E405)=1,MAX($B$1:B404)+1,""))</f>
      </c>
      <c r="C405">
        <f>IF(ISNUMBER(INDEX('List'!$G:$G,ROW())),INDEX('List'!$G:$G,ROW()),0)</f>
      </c>
      <c r="D405">
        <f>INDEX('List'!$A:$A,ROW())&amp;""</f>
      </c>
      <c r="E405">
        <f>INDEX('List'!$D:$D,ROW())&amp;""</f>
      </c>
      <c r="F405">
        <f>IF(ISNUMBER(INDEX('List'!$G:$G,ROW())),0,IF(INDEX('List'!$G:$G,ROW())="",0,1))</f>
      </c>
    </row>
    <row r="406" spans="1:6" x14ac:dyDescent="0.25">
      <c r="A406">
        <f>IF(D406="","",IF(COUNTIF($D$2:D406,D406)=1,MAX($A$1:A405)+1,""))</f>
      </c>
      <c r="B406">
        <f>IF(E406="","",IF(COUNTIF($E$2:E406,E406)=1,MAX($B$1:B405)+1,""))</f>
      </c>
      <c r="C406">
        <f>IF(ISNUMBER(INDEX('List'!$G:$G,ROW())),INDEX('List'!$G:$G,ROW()),0)</f>
      </c>
      <c r="D406">
        <f>INDEX('List'!$A:$A,ROW())&amp;""</f>
      </c>
      <c r="E406">
        <f>INDEX('List'!$D:$D,ROW())&amp;""</f>
      </c>
      <c r="F406">
        <f>IF(ISNUMBER(INDEX('List'!$G:$G,ROW())),0,IF(INDEX('List'!$G:$G,ROW())="",0,1))</f>
      </c>
    </row>
    <row r="407" spans="1:6" x14ac:dyDescent="0.25">
      <c r="A407">
        <f>IF(D407="","",IF(COUNTIF($D$2:D407,D407)=1,MAX($A$1:A406)+1,""))</f>
      </c>
      <c r="B407">
        <f>IF(E407="","",IF(COUNTIF($E$2:E407,E407)=1,MAX($B$1:B406)+1,""))</f>
      </c>
      <c r="C407">
        <f>IF(ISNUMBER(INDEX('List'!$G:$G,ROW())),INDEX('List'!$G:$G,ROW()),0)</f>
      </c>
      <c r="D407">
        <f>INDEX('List'!$A:$A,ROW())&amp;""</f>
      </c>
      <c r="E407">
        <f>INDEX('List'!$D:$D,ROW())&amp;""</f>
      </c>
      <c r="F407">
        <f>IF(ISNUMBER(INDEX('List'!$G:$G,ROW())),0,IF(INDEX('List'!$G:$G,ROW())="",0,1))</f>
      </c>
    </row>
    <row r="408" spans="1:6" x14ac:dyDescent="0.25">
      <c r="A408">
        <f>IF(D408="","",IF(COUNTIF($D$2:D408,D408)=1,MAX($A$1:A407)+1,""))</f>
      </c>
      <c r="B408">
        <f>IF(E408="","",IF(COUNTIF($E$2:E408,E408)=1,MAX($B$1:B407)+1,""))</f>
      </c>
      <c r="C408">
        <f>IF(ISNUMBER(INDEX('List'!$G:$G,ROW())),INDEX('List'!$G:$G,ROW()),0)</f>
      </c>
      <c r="D408">
        <f>INDEX('List'!$A:$A,ROW())&amp;""</f>
      </c>
      <c r="E408">
        <f>INDEX('List'!$D:$D,ROW())&amp;""</f>
      </c>
      <c r="F408">
        <f>IF(ISNUMBER(INDEX('List'!$G:$G,ROW())),0,IF(INDEX('List'!$G:$G,ROW())="",0,1))</f>
      </c>
    </row>
    <row r="409" spans="1:6" x14ac:dyDescent="0.25">
      <c r="A409">
        <f>IF(D409="","",IF(COUNTIF($D$2:D409,D409)=1,MAX($A$1:A408)+1,""))</f>
      </c>
      <c r="B409">
        <f>IF(E409="","",IF(COUNTIF($E$2:E409,E409)=1,MAX($B$1:B408)+1,""))</f>
      </c>
      <c r="C409">
        <f>IF(ISNUMBER(INDEX('List'!$G:$G,ROW())),INDEX('List'!$G:$G,ROW()),0)</f>
      </c>
      <c r="D409">
        <f>INDEX('List'!$A:$A,ROW())&amp;""</f>
      </c>
      <c r="E409">
        <f>INDEX('List'!$D:$D,ROW())&amp;""</f>
      </c>
      <c r="F409">
        <f>IF(ISNUMBER(INDEX('List'!$G:$G,ROW())),0,IF(INDEX('List'!$G:$G,ROW())="",0,1))</f>
      </c>
    </row>
    <row r="410" spans="1:6" x14ac:dyDescent="0.25">
      <c r="A410">
        <f>IF(D410="","",IF(COUNTIF($D$2:D410,D410)=1,MAX($A$1:A409)+1,""))</f>
      </c>
      <c r="B410">
        <f>IF(E410="","",IF(COUNTIF($E$2:E410,E410)=1,MAX($B$1:B409)+1,""))</f>
      </c>
      <c r="C410">
        <f>IF(ISNUMBER(INDEX('List'!$G:$G,ROW())),INDEX('List'!$G:$G,ROW()),0)</f>
      </c>
      <c r="D410">
        <f>INDEX('List'!$A:$A,ROW())&amp;""</f>
      </c>
      <c r="E410">
        <f>INDEX('List'!$D:$D,ROW())&amp;""</f>
      </c>
      <c r="F410">
        <f>IF(ISNUMBER(INDEX('List'!$G:$G,ROW())),0,IF(INDEX('List'!$G:$G,ROW())="",0,1))</f>
      </c>
    </row>
    <row r="411" spans="1:6" x14ac:dyDescent="0.25">
      <c r="A411">
        <f>IF(D411="","",IF(COUNTIF($D$2:D411,D411)=1,MAX($A$1:A410)+1,""))</f>
      </c>
      <c r="B411">
        <f>IF(E411="","",IF(COUNTIF($E$2:E411,E411)=1,MAX($B$1:B410)+1,""))</f>
      </c>
      <c r="C411">
        <f>IF(ISNUMBER(INDEX('List'!$G:$G,ROW())),INDEX('List'!$G:$G,ROW()),0)</f>
      </c>
      <c r="D411">
        <f>INDEX('List'!$A:$A,ROW())&amp;""</f>
      </c>
      <c r="E411">
        <f>INDEX('List'!$D:$D,ROW())&amp;""</f>
      </c>
      <c r="F411">
        <f>IF(ISNUMBER(INDEX('List'!$G:$G,ROW())),0,IF(INDEX('List'!$G:$G,ROW())="",0,1))</f>
      </c>
    </row>
    <row r="412" spans="1:6" x14ac:dyDescent="0.25">
      <c r="A412">
        <f>IF(D412="","",IF(COUNTIF($D$2:D412,D412)=1,MAX($A$1:A411)+1,""))</f>
      </c>
      <c r="B412">
        <f>IF(E412="","",IF(COUNTIF($E$2:E412,E412)=1,MAX($B$1:B411)+1,""))</f>
      </c>
      <c r="C412">
        <f>IF(ISNUMBER(INDEX('List'!$G:$G,ROW())),INDEX('List'!$G:$G,ROW()),0)</f>
      </c>
      <c r="D412">
        <f>INDEX('List'!$A:$A,ROW())&amp;""</f>
      </c>
      <c r="E412">
        <f>INDEX('List'!$D:$D,ROW())&amp;""</f>
      </c>
      <c r="F412">
        <f>IF(ISNUMBER(INDEX('List'!$G:$G,ROW())),0,IF(INDEX('List'!$G:$G,ROW())="",0,1))</f>
      </c>
    </row>
    <row r="413" spans="1:6" x14ac:dyDescent="0.25">
      <c r="A413">
        <f>IF(D413="","",IF(COUNTIF($D$2:D413,D413)=1,MAX($A$1:A412)+1,""))</f>
      </c>
      <c r="B413">
        <f>IF(E413="","",IF(COUNTIF($E$2:E413,E413)=1,MAX($B$1:B412)+1,""))</f>
      </c>
      <c r="C413">
        <f>IF(ISNUMBER(INDEX('List'!$G:$G,ROW())),INDEX('List'!$G:$G,ROW()),0)</f>
      </c>
      <c r="D413">
        <f>INDEX('List'!$A:$A,ROW())&amp;""</f>
      </c>
      <c r="E413">
        <f>INDEX('List'!$D:$D,ROW())&amp;""</f>
      </c>
      <c r="F413">
        <f>IF(ISNUMBER(INDEX('List'!$G:$G,ROW())),0,IF(INDEX('List'!$G:$G,ROW())="",0,1))</f>
      </c>
    </row>
    <row r="414" spans="1:6" x14ac:dyDescent="0.25">
      <c r="A414">
        <f>IF(D414="","",IF(COUNTIF($D$2:D414,D414)=1,MAX($A$1:A413)+1,""))</f>
      </c>
      <c r="B414">
        <f>IF(E414="","",IF(COUNTIF($E$2:E414,E414)=1,MAX($B$1:B413)+1,""))</f>
      </c>
      <c r="C414">
        <f>IF(ISNUMBER(INDEX('List'!$G:$G,ROW())),INDEX('List'!$G:$G,ROW()),0)</f>
      </c>
      <c r="D414">
        <f>INDEX('List'!$A:$A,ROW())&amp;""</f>
      </c>
      <c r="E414">
        <f>INDEX('List'!$D:$D,ROW())&amp;""</f>
      </c>
      <c r="F414">
        <f>IF(ISNUMBER(INDEX('List'!$G:$G,ROW())),0,IF(INDEX('List'!$G:$G,ROW())="",0,1))</f>
      </c>
    </row>
    <row r="415" spans="1:6" x14ac:dyDescent="0.25">
      <c r="A415">
        <f>IF(D415="","",IF(COUNTIF($D$2:D415,D415)=1,MAX($A$1:A414)+1,""))</f>
      </c>
      <c r="B415">
        <f>IF(E415="","",IF(COUNTIF($E$2:E415,E415)=1,MAX($B$1:B414)+1,""))</f>
      </c>
      <c r="C415">
        <f>IF(ISNUMBER(INDEX('List'!$G:$G,ROW())),INDEX('List'!$G:$G,ROW()),0)</f>
      </c>
      <c r="D415">
        <f>INDEX('List'!$A:$A,ROW())&amp;""</f>
      </c>
      <c r="E415">
        <f>INDEX('List'!$D:$D,ROW())&amp;""</f>
      </c>
      <c r="F415">
        <f>IF(ISNUMBER(INDEX('List'!$G:$G,ROW())),0,IF(INDEX('List'!$G:$G,ROW())="",0,1))</f>
      </c>
    </row>
    <row r="416" spans="1:6" x14ac:dyDescent="0.25">
      <c r="A416">
        <f>IF(D416="","",IF(COUNTIF($D$2:D416,D416)=1,MAX($A$1:A415)+1,""))</f>
      </c>
      <c r="B416">
        <f>IF(E416="","",IF(COUNTIF($E$2:E416,E416)=1,MAX($B$1:B415)+1,""))</f>
      </c>
      <c r="C416">
        <f>IF(ISNUMBER(INDEX('List'!$G:$G,ROW())),INDEX('List'!$G:$G,ROW()),0)</f>
      </c>
      <c r="D416">
        <f>INDEX('List'!$A:$A,ROW())&amp;""</f>
      </c>
      <c r="E416">
        <f>INDEX('List'!$D:$D,ROW())&amp;""</f>
      </c>
      <c r="F416">
        <f>IF(ISNUMBER(INDEX('List'!$G:$G,ROW())),0,IF(INDEX('List'!$G:$G,ROW())="",0,1))</f>
      </c>
    </row>
    <row r="417" spans="1:6" x14ac:dyDescent="0.25">
      <c r="A417">
        <f>IF(D417="","",IF(COUNTIF($D$2:D417,D417)=1,MAX($A$1:A416)+1,""))</f>
      </c>
      <c r="B417">
        <f>IF(E417="","",IF(COUNTIF($E$2:E417,E417)=1,MAX($B$1:B416)+1,""))</f>
      </c>
      <c r="C417">
        <f>IF(ISNUMBER(INDEX('List'!$G:$G,ROW())),INDEX('List'!$G:$G,ROW()),0)</f>
      </c>
      <c r="D417">
        <f>INDEX('List'!$A:$A,ROW())&amp;""</f>
      </c>
      <c r="E417">
        <f>INDEX('List'!$D:$D,ROW())&amp;""</f>
      </c>
      <c r="F417">
        <f>IF(ISNUMBER(INDEX('List'!$G:$G,ROW())),0,IF(INDEX('List'!$G:$G,ROW())="",0,1))</f>
      </c>
    </row>
    <row r="418" spans="1:6" x14ac:dyDescent="0.25">
      <c r="A418">
        <f>IF(D418="","",IF(COUNTIF($D$2:D418,D418)=1,MAX($A$1:A417)+1,""))</f>
      </c>
      <c r="B418">
        <f>IF(E418="","",IF(COUNTIF($E$2:E418,E418)=1,MAX($B$1:B417)+1,""))</f>
      </c>
      <c r="C418">
        <f>IF(ISNUMBER(INDEX('List'!$G:$G,ROW())),INDEX('List'!$G:$G,ROW()),0)</f>
      </c>
      <c r="D418">
        <f>INDEX('List'!$A:$A,ROW())&amp;""</f>
      </c>
      <c r="E418">
        <f>INDEX('List'!$D:$D,ROW())&amp;""</f>
      </c>
      <c r="F418">
        <f>IF(ISNUMBER(INDEX('List'!$G:$G,ROW())),0,IF(INDEX('List'!$G:$G,ROW())="",0,1))</f>
      </c>
    </row>
    <row r="419" spans="1:6" x14ac:dyDescent="0.25">
      <c r="A419">
        <f>IF(D419="","",IF(COUNTIF($D$2:D419,D419)=1,MAX($A$1:A418)+1,""))</f>
      </c>
      <c r="B419">
        <f>IF(E419="","",IF(COUNTIF($E$2:E419,E419)=1,MAX($B$1:B418)+1,""))</f>
      </c>
      <c r="C419">
        <f>IF(ISNUMBER(INDEX('List'!$G:$G,ROW())),INDEX('List'!$G:$G,ROW()),0)</f>
      </c>
      <c r="D419">
        <f>INDEX('List'!$A:$A,ROW())&amp;""</f>
      </c>
      <c r="E419">
        <f>INDEX('List'!$D:$D,ROW())&amp;""</f>
      </c>
      <c r="F419">
        <f>IF(ISNUMBER(INDEX('List'!$G:$G,ROW())),0,IF(INDEX('List'!$G:$G,ROW())="",0,1))</f>
      </c>
    </row>
    <row r="420" spans="1:6" x14ac:dyDescent="0.25">
      <c r="A420">
        <f>IF(D420="","",IF(COUNTIF($D$2:D420,D420)=1,MAX($A$1:A419)+1,""))</f>
      </c>
      <c r="B420">
        <f>IF(E420="","",IF(COUNTIF($E$2:E420,E420)=1,MAX($B$1:B419)+1,""))</f>
      </c>
      <c r="C420">
        <f>IF(ISNUMBER(INDEX('List'!$G:$G,ROW())),INDEX('List'!$G:$G,ROW()),0)</f>
      </c>
      <c r="D420">
        <f>INDEX('List'!$A:$A,ROW())&amp;""</f>
      </c>
      <c r="E420">
        <f>INDEX('List'!$D:$D,ROW())&amp;""</f>
      </c>
      <c r="F420">
        <f>IF(ISNUMBER(INDEX('List'!$G:$G,ROW())),0,IF(INDEX('List'!$G:$G,ROW())="",0,1))</f>
      </c>
    </row>
    <row r="421" spans="1:6" x14ac:dyDescent="0.25">
      <c r="A421">
        <f>IF(D421="","",IF(COUNTIF($D$2:D421,D421)=1,MAX($A$1:A420)+1,""))</f>
      </c>
      <c r="B421">
        <f>IF(E421="","",IF(COUNTIF($E$2:E421,E421)=1,MAX($B$1:B420)+1,""))</f>
      </c>
      <c r="C421">
        <f>IF(ISNUMBER(INDEX('List'!$G:$G,ROW())),INDEX('List'!$G:$G,ROW()),0)</f>
      </c>
      <c r="D421">
        <f>INDEX('List'!$A:$A,ROW())&amp;""</f>
      </c>
      <c r="E421">
        <f>INDEX('List'!$D:$D,ROW())&amp;""</f>
      </c>
      <c r="F421">
        <f>IF(ISNUMBER(INDEX('List'!$G:$G,ROW())),0,IF(INDEX('List'!$G:$G,ROW())="",0,1))</f>
      </c>
    </row>
    <row r="422" spans="1:6" x14ac:dyDescent="0.25">
      <c r="A422">
        <f>IF(D422="","",IF(COUNTIF($D$2:D422,D422)=1,MAX($A$1:A421)+1,""))</f>
      </c>
      <c r="B422">
        <f>IF(E422="","",IF(COUNTIF($E$2:E422,E422)=1,MAX($B$1:B421)+1,""))</f>
      </c>
      <c r="C422">
        <f>IF(ISNUMBER(INDEX('List'!$G:$G,ROW())),INDEX('List'!$G:$G,ROW()),0)</f>
      </c>
      <c r="D422">
        <f>INDEX('List'!$A:$A,ROW())&amp;""</f>
      </c>
      <c r="E422">
        <f>INDEX('List'!$D:$D,ROW())&amp;""</f>
      </c>
      <c r="F422">
        <f>IF(ISNUMBER(INDEX('List'!$G:$G,ROW())),0,IF(INDEX('List'!$G:$G,ROW())="",0,1))</f>
      </c>
    </row>
    <row r="423" spans="1:6" x14ac:dyDescent="0.25">
      <c r="A423">
        <f>IF(D423="","",IF(COUNTIF($D$2:D423,D423)=1,MAX($A$1:A422)+1,""))</f>
      </c>
      <c r="B423">
        <f>IF(E423="","",IF(COUNTIF($E$2:E423,E423)=1,MAX($B$1:B422)+1,""))</f>
      </c>
      <c r="C423">
        <f>IF(ISNUMBER(INDEX('List'!$G:$G,ROW())),INDEX('List'!$G:$G,ROW()),0)</f>
      </c>
      <c r="D423">
        <f>INDEX('List'!$A:$A,ROW())&amp;""</f>
      </c>
      <c r="E423">
        <f>INDEX('List'!$D:$D,ROW())&amp;""</f>
      </c>
      <c r="F423">
        <f>IF(ISNUMBER(INDEX('List'!$G:$G,ROW())),0,IF(INDEX('List'!$G:$G,ROW())="",0,1))</f>
      </c>
    </row>
    <row r="424" spans="1:6" x14ac:dyDescent="0.25">
      <c r="A424">
        <f>IF(D424="","",IF(COUNTIF($D$2:D424,D424)=1,MAX($A$1:A423)+1,""))</f>
      </c>
      <c r="B424">
        <f>IF(E424="","",IF(COUNTIF($E$2:E424,E424)=1,MAX($B$1:B423)+1,""))</f>
      </c>
      <c r="C424">
        <f>IF(ISNUMBER(INDEX('List'!$G:$G,ROW())),INDEX('List'!$G:$G,ROW()),0)</f>
      </c>
      <c r="D424">
        <f>INDEX('List'!$A:$A,ROW())&amp;""</f>
      </c>
      <c r="E424">
        <f>INDEX('List'!$D:$D,ROW())&amp;""</f>
      </c>
      <c r="F424">
        <f>IF(ISNUMBER(INDEX('List'!$G:$G,ROW())),0,IF(INDEX('List'!$G:$G,ROW())="",0,1))</f>
      </c>
    </row>
    <row r="425" spans="1:6" x14ac:dyDescent="0.25">
      <c r="A425">
        <f>IF(D425="","",IF(COUNTIF($D$2:D425,D425)=1,MAX($A$1:A424)+1,""))</f>
      </c>
      <c r="B425">
        <f>IF(E425="","",IF(COUNTIF($E$2:E425,E425)=1,MAX($B$1:B424)+1,""))</f>
      </c>
      <c r="C425">
        <f>IF(ISNUMBER(INDEX('List'!$G:$G,ROW())),INDEX('List'!$G:$G,ROW()),0)</f>
      </c>
      <c r="D425">
        <f>INDEX('List'!$A:$A,ROW())&amp;""</f>
      </c>
      <c r="E425">
        <f>INDEX('List'!$D:$D,ROW())&amp;""</f>
      </c>
      <c r="F425">
        <f>IF(ISNUMBER(INDEX('List'!$G:$G,ROW())),0,IF(INDEX('List'!$G:$G,ROW())="",0,1))</f>
      </c>
    </row>
    <row r="426" spans="1:6" x14ac:dyDescent="0.25">
      <c r="A426">
        <f>IF(D426="","",IF(COUNTIF($D$2:D426,D426)=1,MAX($A$1:A425)+1,""))</f>
      </c>
      <c r="B426">
        <f>IF(E426="","",IF(COUNTIF($E$2:E426,E426)=1,MAX($B$1:B425)+1,""))</f>
      </c>
      <c r="C426">
        <f>IF(ISNUMBER(INDEX('List'!$G:$G,ROW())),INDEX('List'!$G:$G,ROW()),0)</f>
      </c>
      <c r="D426">
        <f>INDEX('List'!$A:$A,ROW())&amp;""</f>
      </c>
      <c r="E426">
        <f>INDEX('List'!$D:$D,ROW())&amp;""</f>
      </c>
      <c r="F426">
        <f>IF(ISNUMBER(INDEX('List'!$G:$G,ROW())),0,IF(INDEX('List'!$G:$G,ROW())="",0,1))</f>
      </c>
    </row>
    <row r="427" spans="1:6" x14ac:dyDescent="0.25">
      <c r="A427">
        <f>IF(D427="","",IF(COUNTIF($D$2:D427,D427)=1,MAX($A$1:A426)+1,""))</f>
      </c>
      <c r="B427">
        <f>IF(E427="","",IF(COUNTIF($E$2:E427,E427)=1,MAX($B$1:B426)+1,""))</f>
      </c>
      <c r="C427">
        <f>IF(ISNUMBER(INDEX('List'!$G:$G,ROW())),INDEX('List'!$G:$G,ROW()),0)</f>
      </c>
      <c r="D427">
        <f>INDEX('List'!$A:$A,ROW())&amp;""</f>
      </c>
      <c r="E427">
        <f>INDEX('List'!$D:$D,ROW())&amp;""</f>
      </c>
      <c r="F427">
        <f>IF(ISNUMBER(INDEX('List'!$G:$G,ROW())),0,IF(INDEX('List'!$G:$G,ROW())="",0,1))</f>
      </c>
    </row>
    <row r="428" spans="1:6" x14ac:dyDescent="0.25">
      <c r="A428">
        <f>IF(D428="","",IF(COUNTIF($D$2:D428,D428)=1,MAX($A$1:A427)+1,""))</f>
      </c>
      <c r="B428">
        <f>IF(E428="","",IF(COUNTIF($E$2:E428,E428)=1,MAX($B$1:B427)+1,""))</f>
      </c>
      <c r="C428">
        <f>IF(ISNUMBER(INDEX('List'!$G:$G,ROW())),INDEX('List'!$G:$G,ROW()),0)</f>
      </c>
      <c r="D428">
        <f>INDEX('List'!$A:$A,ROW())&amp;""</f>
      </c>
      <c r="E428">
        <f>INDEX('List'!$D:$D,ROW())&amp;""</f>
      </c>
      <c r="F428">
        <f>IF(ISNUMBER(INDEX('List'!$G:$G,ROW())),0,IF(INDEX('List'!$G:$G,ROW())="",0,1))</f>
      </c>
    </row>
    <row r="429" spans="1:6" x14ac:dyDescent="0.25">
      <c r="A429">
        <f>IF(D429="","",IF(COUNTIF($D$2:D429,D429)=1,MAX($A$1:A428)+1,""))</f>
      </c>
      <c r="B429">
        <f>IF(E429="","",IF(COUNTIF($E$2:E429,E429)=1,MAX($B$1:B428)+1,""))</f>
      </c>
      <c r="C429">
        <f>IF(ISNUMBER(INDEX('List'!$G:$G,ROW())),INDEX('List'!$G:$G,ROW()),0)</f>
      </c>
      <c r="D429">
        <f>INDEX('List'!$A:$A,ROW())&amp;""</f>
      </c>
      <c r="E429">
        <f>INDEX('List'!$D:$D,ROW())&amp;""</f>
      </c>
      <c r="F429">
        <f>IF(ISNUMBER(INDEX('List'!$G:$G,ROW())),0,IF(INDEX('List'!$G:$G,ROW())="",0,1))</f>
      </c>
    </row>
    <row r="430" spans="1:6" x14ac:dyDescent="0.25">
      <c r="A430">
        <f>IF(D430="","",IF(COUNTIF($D$2:D430,D430)=1,MAX($A$1:A429)+1,""))</f>
      </c>
      <c r="B430">
        <f>IF(E430="","",IF(COUNTIF($E$2:E430,E430)=1,MAX($B$1:B429)+1,""))</f>
      </c>
      <c r="C430">
        <f>IF(ISNUMBER(INDEX('List'!$G:$G,ROW())),INDEX('List'!$G:$G,ROW()),0)</f>
      </c>
      <c r="D430">
        <f>INDEX('List'!$A:$A,ROW())&amp;""</f>
      </c>
      <c r="E430">
        <f>INDEX('List'!$D:$D,ROW())&amp;""</f>
      </c>
      <c r="F430">
        <f>IF(ISNUMBER(INDEX('List'!$G:$G,ROW())),0,IF(INDEX('List'!$G:$G,ROW())="",0,1))</f>
      </c>
    </row>
    <row r="431" spans="1:6" x14ac:dyDescent="0.25">
      <c r="A431">
        <f>IF(D431="","",IF(COUNTIF($D$2:D431,D431)=1,MAX($A$1:A430)+1,""))</f>
      </c>
      <c r="B431">
        <f>IF(E431="","",IF(COUNTIF($E$2:E431,E431)=1,MAX($B$1:B430)+1,""))</f>
      </c>
      <c r="C431">
        <f>IF(ISNUMBER(INDEX('List'!$G:$G,ROW())),INDEX('List'!$G:$G,ROW()),0)</f>
      </c>
      <c r="D431">
        <f>INDEX('List'!$A:$A,ROW())&amp;""</f>
      </c>
      <c r="E431">
        <f>INDEX('List'!$D:$D,ROW())&amp;""</f>
      </c>
      <c r="F431">
        <f>IF(ISNUMBER(INDEX('List'!$G:$G,ROW())),0,IF(INDEX('List'!$G:$G,ROW())="",0,1))</f>
      </c>
    </row>
    <row r="432" spans="1:6" x14ac:dyDescent="0.25">
      <c r="A432">
        <f>IF(D432="","",IF(COUNTIF($D$2:D432,D432)=1,MAX($A$1:A431)+1,""))</f>
      </c>
      <c r="B432">
        <f>IF(E432="","",IF(COUNTIF($E$2:E432,E432)=1,MAX($B$1:B431)+1,""))</f>
      </c>
      <c r="C432">
        <f>IF(ISNUMBER(INDEX('List'!$G:$G,ROW())),INDEX('List'!$G:$G,ROW()),0)</f>
      </c>
      <c r="D432">
        <f>INDEX('List'!$A:$A,ROW())&amp;""</f>
      </c>
      <c r="E432">
        <f>INDEX('List'!$D:$D,ROW())&amp;""</f>
      </c>
      <c r="F432">
        <f>IF(ISNUMBER(INDEX('List'!$G:$G,ROW())),0,IF(INDEX('List'!$G:$G,ROW())="",0,1))</f>
      </c>
    </row>
    <row r="433" spans="1:6" x14ac:dyDescent="0.25">
      <c r="A433">
        <f>IF(D433="","",IF(COUNTIF($D$2:D433,D433)=1,MAX($A$1:A432)+1,""))</f>
      </c>
      <c r="B433">
        <f>IF(E433="","",IF(COUNTIF($E$2:E433,E433)=1,MAX($B$1:B432)+1,""))</f>
      </c>
      <c r="C433">
        <f>IF(ISNUMBER(INDEX('List'!$G:$G,ROW())),INDEX('List'!$G:$G,ROW()),0)</f>
      </c>
      <c r="D433">
        <f>INDEX('List'!$A:$A,ROW())&amp;""</f>
      </c>
      <c r="E433">
        <f>INDEX('List'!$D:$D,ROW())&amp;""</f>
      </c>
      <c r="F433">
        <f>IF(ISNUMBER(INDEX('List'!$G:$G,ROW())),0,IF(INDEX('List'!$G:$G,ROW())="",0,1))</f>
      </c>
    </row>
    <row r="434" spans="1:6" x14ac:dyDescent="0.25">
      <c r="A434">
        <f>IF(D434="","",IF(COUNTIF($D$2:D434,D434)=1,MAX($A$1:A433)+1,""))</f>
      </c>
      <c r="B434">
        <f>IF(E434="","",IF(COUNTIF($E$2:E434,E434)=1,MAX($B$1:B433)+1,""))</f>
      </c>
      <c r="C434">
        <f>IF(ISNUMBER(INDEX('List'!$G:$G,ROW())),INDEX('List'!$G:$G,ROW()),0)</f>
      </c>
      <c r="D434">
        <f>INDEX('List'!$A:$A,ROW())&amp;""</f>
      </c>
      <c r="E434">
        <f>INDEX('List'!$D:$D,ROW())&amp;""</f>
      </c>
      <c r="F434">
        <f>IF(ISNUMBER(INDEX('List'!$G:$G,ROW())),0,IF(INDEX('List'!$G:$G,ROW())="",0,1))</f>
      </c>
    </row>
    <row r="435" spans="1:6" x14ac:dyDescent="0.25">
      <c r="A435">
        <f>IF(D435="","",IF(COUNTIF($D$2:D435,D435)=1,MAX($A$1:A434)+1,""))</f>
      </c>
      <c r="B435">
        <f>IF(E435="","",IF(COUNTIF($E$2:E435,E435)=1,MAX($B$1:B434)+1,""))</f>
      </c>
      <c r="C435">
        <f>IF(ISNUMBER(INDEX('List'!$G:$G,ROW())),INDEX('List'!$G:$G,ROW()),0)</f>
      </c>
      <c r="D435">
        <f>INDEX('List'!$A:$A,ROW())&amp;""</f>
      </c>
      <c r="E435">
        <f>INDEX('List'!$D:$D,ROW())&amp;""</f>
      </c>
      <c r="F435">
        <f>IF(ISNUMBER(INDEX('List'!$G:$G,ROW())),0,IF(INDEX('List'!$G:$G,ROW())="",0,1))</f>
      </c>
    </row>
    <row r="436" spans="1:6" x14ac:dyDescent="0.25">
      <c r="A436">
        <f>IF(D436="","",IF(COUNTIF($D$2:D436,D436)=1,MAX($A$1:A435)+1,""))</f>
      </c>
      <c r="B436">
        <f>IF(E436="","",IF(COUNTIF($E$2:E436,E436)=1,MAX($B$1:B435)+1,""))</f>
      </c>
      <c r="C436">
        <f>IF(ISNUMBER(INDEX('List'!$G:$G,ROW())),INDEX('List'!$G:$G,ROW()),0)</f>
      </c>
      <c r="D436">
        <f>INDEX('List'!$A:$A,ROW())&amp;""</f>
      </c>
      <c r="E436">
        <f>INDEX('List'!$D:$D,ROW())&amp;""</f>
      </c>
      <c r="F436">
        <f>IF(ISNUMBER(INDEX('List'!$G:$G,ROW())),0,IF(INDEX('List'!$G:$G,ROW())="",0,1))</f>
      </c>
    </row>
    <row r="437" spans="1:6" x14ac:dyDescent="0.25">
      <c r="A437">
        <f>IF(D437="","",IF(COUNTIF($D$2:D437,D437)=1,MAX($A$1:A436)+1,""))</f>
      </c>
      <c r="B437">
        <f>IF(E437="","",IF(COUNTIF($E$2:E437,E437)=1,MAX($B$1:B436)+1,""))</f>
      </c>
      <c r="C437">
        <f>IF(ISNUMBER(INDEX('List'!$G:$G,ROW())),INDEX('List'!$G:$G,ROW()),0)</f>
      </c>
      <c r="D437">
        <f>INDEX('List'!$A:$A,ROW())&amp;""</f>
      </c>
      <c r="E437">
        <f>INDEX('List'!$D:$D,ROW())&amp;""</f>
      </c>
      <c r="F437">
        <f>IF(ISNUMBER(INDEX('List'!$G:$G,ROW())),0,IF(INDEX('List'!$G:$G,ROW())="",0,1))</f>
      </c>
    </row>
    <row r="438" spans="1:6" x14ac:dyDescent="0.25">
      <c r="A438">
        <f>IF(D438="","",IF(COUNTIF($D$2:D438,D438)=1,MAX($A$1:A437)+1,""))</f>
      </c>
      <c r="B438">
        <f>IF(E438="","",IF(COUNTIF($E$2:E438,E438)=1,MAX($B$1:B437)+1,""))</f>
      </c>
      <c r="C438">
        <f>IF(ISNUMBER(INDEX('List'!$G:$G,ROW())),INDEX('List'!$G:$G,ROW()),0)</f>
      </c>
      <c r="D438">
        <f>INDEX('List'!$A:$A,ROW())&amp;""</f>
      </c>
      <c r="E438">
        <f>INDEX('List'!$D:$D,ROW())&amp;""</f>
      </c>
      <c r="F438">
        <f>IF(ISNUMBER(INDEX('List'!$G:$G,ROW())),0,IF(INDEX('List'!$G:$G,ROW())="",0,1))</f>
      </c>
    </row>
    <row r="439" spans="1:6" x14ac:dyDescent="0.25">
      <c r="A439">
        <f>IF(D439="","",IF(COUNTIF($D$2:D439,D439)=1,MAX($A$1:A438)+1,""))</f>
      </c>
      <c r="B439">
        <f>IF(E439="","",IF(COUNTIF($E$2:E439,E439)=1,MAX($B$1:B438)+1,""))</f>
      </c>
      <c r="C439">
        <f>IF(ISNUMBER(INDEX('List'!$G:$G,ROW())),INDEX('List'!$G:$G,ROW()),0)</f>
      </c>
      <c r="D439">
        <f>INDEX('List'!$A:$A,ROW())&amp;""</f>
      </c>
      <c r="E439">
        <f>INDEX('List'!$D:$D,ROW())&amp;""</f>
      </c>
      <c r="F439">
        <f>IF(ISNUMBER(INDEX('List'!$G:$G,ROW())),0,IF(INDEX('List'!$G:$G,ROW())="",0,1))</f>
      </c>
    </row>
    <row r="440" spans="1:6" x14ac:dyDescent="0.25">
      <c r="A440">
        <f>IF(D440="","",IF(COUNTIF($D$2:D440,D440)=1,MAX($A$1:A439)+1,""))</f>
      </c>
      <c r="B440">
        <f>IF(E440="","",IF(COUNTIF($E$2:E440,E440)=1,MAX($B$1:B439)+1,""))</f>
      </c>
      <c r="C440">
        <f>IF(ISNUMBER(INDEX('List'!$G:$G,ROW())),INDEX('List'!$G:$G,ROW()),0)</f>
      </c>
      <c r="D440">
        <f>INDEX('List'!$A:$A,ROW())&amp;""</f>
      </c>
      <c r="E440">
        <f>INDEX('List'!$D:$D,ROW())&amp;""</f>
      </c>
      <c r="F440">
        <f>IF(ISNUMBER(INDEX('List'!$G:$G,ROW())),0,IF(INDEX('List'!$G:$G,ROW())="",0,1))</f>
      </c>
    </row>
    <row r="441" spans="1:6" x14ac:dyDescent="0.25">
      <c r="A441">
        <f>IF(D441="","",IF(COUNTIF($D$2:D441,D441)=1,MAX($A$1:A440)+1,""))</f>
      </c>
      <c r="B441">
        <f>IF(E441="","",IF(COUNTIF($E$2:E441,E441)=1,MAX($B$1:B440)+1,""))</f>
      </c>
      <c r="C441">
        <f>IF(ISNUMBER(INDEX('List'!$G:$G,ROW())),INDEX('List'!$G:$G,ROW()),0)</f>
      </c>
      <c r="D441">
        <f>INDEX('List'!$A:$A,ROW())&amp;""</f>
      </c>
      <c r="E441">
        <f>INDEX('List'!$D:$D,ROW())&amp;""</f>
      </c>
      <c r="F441">
        <f>IF(ISNUMBER(INDEX('List'!$G:$G,ROW())),0,IF(INDEX('List'!$G:$G,ROW())="",0,1))</f>
      </c>
    </row>
    <row r="442" spans="1:6" x14ac:dyDescent="0.25">
      <c r="A442">
        <f>IF(D442="","",IF(COUNTIF($D$2:D442,D442)=1,MAX($A$1:A441)+1,""))</f>
      </c>
      <c r="B442">
        <f>IF(E442="","",IF(COUNTIF($E$2:E442,E442)=1,MAX($B$1:B441)+1,""))</f>
      </c>
      <c r="C442">
        <f>IF(ISNUMBER(INDEX('List'!$G:$G,ROW())),INDEX('List'!$G:$G,ROW()),0)</f>
      </c>
      <c r="D442">
        <f>INDEX('List'!$A:$A,ROW())&amp;""</f>
      </c>
      <c r="E442">
        <f>INDEX('List'!$D:$D,ROW())&amp;""</f>
      </c>
      <c r="F442">
        <f>IF(ISNUMBER(INDEX('List'!$G:$G,ROW())),0,IF(INDEX('List'!$G:$G,ROW())="",0,1))</f>
      </c>
    </row>
    <row r="443" spans="1:6" x14ac:dyDescent="0.25">
      <c r="A443">
        <f>IF(D443="","",IF(COUNTIF($D$2:D443,D443)=1,MAX($A$1:A442)+1,""))</f>
      </c>
      <c r="B443">
        <f>IF(E443="","",IF(COUNTIF($E$2:E443,E443)=1,MAX($B$1:B442)+1,""))</f>
      </c>
      <c r="C443">
        <f>IF(ISNUMBER(INDEX('List'!$G:$G,ROW())),INDEX('List'!$G:$G,ROW()),0)</f>
      </c>
      <c r="D443">
        <f>INDEX('List'!$A:$A,ROW())&amp;""</f>
      </c>
      <c r="E443">
        <f>INDEX('List'!$D:$D,ROW())&amp;""</f>
      </c>
      <c r="F443">
        <f>IF(ISNUMBER(INDEX('List'!$G:$G,ROW())),0,IF(INDEX('List'!$G:$G,ROW())="",0,1))</f>
      </c>
    </row>
    <row r="444" spans="1:6" x14ac:dyDescent="0.25">
      <c r="A444">
        <f>IF(D444="","",IF(COUNTIF($D$2:D444,D444)=1,MAX($A$1:A443)+1,""))</f>
      </c>
      <c r="B444">
        <f>IF(E444="","",IF(COUNTIF($E$2:E444,E444)=1,MAX($B$1:B443)+1,""))</f>
      </c>
      <c r="C444">
        <f>IF(ISNUMBER(INDEX('List'!$G:$G,ROW())),INDEX('List'!$G:$G,ROW()),0)</f>
      </c>
      <c r="D444">
        <f>INDEX('List'!$A:$A,ROW())&amp;""</f>
      </c>
      <c r="E444">
        <f>INDEX('List'!$D:$D,ROW())&amp;""</f>
      </c>
      <c r="F444">
        <f>IF(ISNUMBER(INDEX('List'!$G:$G,ROW())),0,IF(INDEX('List'!$G:$G,ROW())="",0,1))</f>
      </c>
    </row>
    <row r="445" spans="1:6" x14ac:dyDescent="0.25">
      <c r="A445">
        <f>IF(D445="","",IF(COUNTIF($D$2:D445,D445)=1,MAX($A$1:A444)+1,""))</f>
      </c>
      <c r="B445">
        <f>IF(E445="","",IF(COUNTIF($E$2:E445,E445)=1,MAX($B$1:B444)+1,""))</f>
      </c>
      <c r="C445">
        <f>IF(ISNUMBER(INDEX('List'!$G:$G,ROW())),INDEX('List'!$G:$G,ROW()),0)</f>
      </c>
      <c r="D445">
        <f>INDEX('List'!$A:$A,ROW())&amp;""</f>
      </c>
      <c r="E445">
        <f>INDEX('List'!$D:$D,ROW())&amp;""</f>
      </c>
      <c r="F445">
        <f>IF(ISNUMBER(INDEX('List'!$G:$G,ROW())),0,IF(INDEX('List'!$G:$G,ROW())="",0,1))</f>
      </c>
    </row>
    <row r="446" spans="1:6" x14ac:dyDescent="0.25">
      <c r="A446">
        <f>IF(D446="","",IF(COUNTIF($D$2:D446,D446)=1,MAX($A$1:A445)+1,""))</f>
      </c>
      <c r="B446">
        <f>IF(E446="","",IF(COUNTIF($E$2:E446,E446)=1,MAX($B$1:B445)+1,""))</f>
      </c>
      <c r="C446">
        <f>IF(ISNUMBER(INDEX('List'!$G:$G,ROW())),INDEX('List'!$G:$G,ROW()),0)</f>
      </c>
      <c r="D446">
        <f>INDEX('List'!$A:$A,ROW())&amp;""</f>
      </c>
      <c r="E446">
        <f>INDEX('List'!$D:$D,ROW())&amp;""</f>
      </c>
      <c r="F446">
        <f>IF(ISNUMBER(INDEX('List'!$G:$G,ROW())),0,IF(INDEX('List'!$G:$G,ROW())="",0,1))</f>
      </c>
    </row>
    <row r="447" spans="1:6" x14ac:dyDescent="0.25">
      <c r="A447">
        <f>IF(D447="","",IF(COUNTIF($D$2:D447,D447)=1,MAX($A$1:A446)+1,""))</f>
      </c>
      <c r="B447">
        <f>IF(E447="","",IF(COUNTIF($E$2:E447,E447)=1,MAX($B$1:B446)+1,""))</f>
      </c>
      <c r="C447">
        <f>IF(ISNUMBER(INDEX('List'!$G:$G,ROW())),INDEX('List'!$G:$G,ROW()),0)</f>
      </c>
      <c r="D447">
        <f>INDEX('List'!$A:$A,ROW())&amp;""</f>
      </c>
      <c r="E447">
        <f>INDEX('List'!$D:$D,ROW())&amp;""</f>
      </c>
      <c r="F447">
        <f>IF(ISNUMBER(INDEX('List'!$G:$G,ROW())),0,IF(INDEX('List'!$G:$G,ROW())="",0,1))</f>
      </c>
    </row>
    <row r="448" spans="1:6" x14ac:dyDescent="0.25">
      <c r="A448">
        <f>IF(D448="","",IF(COUNTIF($D$2:D448,D448)=1,MAX($A$1:A447)+1,""))</f>
      </c>
      <c r="B448">
        <f>IF(E448="","",IF(COUNTIF($E$2:E448,E448)=1,MAX($B$1:B447)+1,""))</f>
      </c>
      <c r="C448">
        <f>IF(ISNUMBER(INDEX('List'!$G:$G,ROW())),INDEX('List'!$G:$G,ROW()),0)</f>
      </c>
      <c r="D448">
        <f>INDEX('List'!$A:$A,ROW())&amp;""</f>
      </c>
      <c r="E448">
        <f>INDEX('List'!$D:$D,ROW())&amp;""</f>
      </c>
      <c r="F448">
        <f>IF(ISNUMBER(INDEX('List'!$G:$G,ROW())),0,IF(INDEX('List'!$G:$G,ROW())="",0,1))</f>
      </c>
    </row>
    <row r="449" spans="1:6" x14ac:dyDescent="0.25">
      <c r="A449">
        <f>IF(D449="","",IF(COUNTIF($D$2:D449,D449)=1,MAX($A$1:A448)+1,""))</f>
      </c>
      <c r="B449">
        <f>IF(E449="","",IF(COUNTIF($E$2:E449,E449)=1,MAX($B$1:B448)+1,""))</f>
      </c>
      <c r="C449">
        <f>IF(ISNUMBER(INDEX('List'!$G:$G,ROW())),INDEX('List'!$G:$G,ROW()),0)</f>
      </c>
      <c r="D449">
        <f>INDEX('List'!$A:$A,ROW())&amp;""</f>
      </c>
      <c r="E449">
        <f>INDEX('List'!$D:$D,ROW())&amp;""</f>
      </c>
      <c r="F449">
        <f>IF(ISNUMBER(INDEX('List'!$G:$G,ROW())),0,IF(INDEX('List'!$G:$G,ROW())="",0,1))</f>
      </c>
    </row>
    <row r="450" spans="1:6" x14ac:dyDescent="0.25">
      <c r="A450">
        <f>IF(D450="","",IF(COUNTIF($D$2:D450,D450)=1,MAX($A$1:A449)+1,""))</f>
      </c>
      <c r="B450">
        <f>IF(E450="","",IF(COUNTIF($E$2:E450,E450)=1,MAX($B$1:B449)+1,""))</f>
      </c>
      <c r="C450">
        <f>IF(ISNUMBER(INDEX('List'!$G:$G,ROW())),INDEX('List'!$G:$G,ROW()),0)</f>
      </c>
      <c r="D450">
        <f>INDEX('List'!$A:$A,ROW())&amp;""</f>
      </c>
      <c r="E450">
        <f>INDEX('List'!$D:$D,ROW())&amp;""</f>
      </c>
      <c r="F450">
        <f>IF(ISNUMBER(INDEX('List'!$G:$G,ROW())),0,IF(INDEX('List'!$G:$G,ROW())="",0,1))</f>
      </c>
    </row>
    <row r="451" spans="1:6" x14ac:dyDescent="0.25">
      <c r="A451">
        <f>IF(D451="","",IF(COUNTIF($D$2:D451,D451)=1,MAX($A$1:A450)+1,""))</f>
      </c>
      <c r="B451">
        <f>IF(E451="","",IF(COUNTIF($E$2:E451,E451)=1,MAX($B$1:B450)+1,""))</f>
      </c>
      <c r="C451">
        <f>IF(ISNUMBER(INDEX('List'!$G:$G,ROW())),INDEX('List'!$G:$G,ROW()),0)</f>
      </c>
      <c r="D451">
        <f>INDEX('List'!$A:$A,ROW())&amp;""</f>
      </c>
      <c r="E451">
        <f>INDEX('List'!$D:$D,ROW())&amp;""</f>
      </c>
      <c r="F451">
        <f>IF(ISNUMBER(INDEX('List'!$G:$G,ROW())),0,IF(INDEX('List'!$G:$G,ROW())="",0,1))</f>
      </c>
    </row>
    <row r="452" spans="1:6" x14ac:dyDescent="0.25">
      <c r="A452">
        <f>IF(D452="","",IF(COUNTIF($D$2:D452,D452)=1,MAX($A$1:A451)+1,""))</f>
      </c>
      <c r="B452">
        <f>IF(E452="","",IF(COUNTIF($E$2:E452,E452)=1,MAX($B$1:B451)+1,""))</f>
      </c>
      <c r="C452">
        <f>IF(ISNUMBER(INDEX('List'!$G:$G,ROW())),INDEX('List'!$G:$G,ROW()),0)</f>
      </c>
      <c r="D452">
        <f>INDEX('List'!$A:$A,ROW())&amp;""</f>
      </c>
      <c r="E452">
        <f>INDEX('List'!$D:$D,ROW())&amp;""</f>
      </c>
      <c r="F452">
        <f>IF(ISNUMBER(INDEX('List'!$G:$G,ROW())),0,IF(INDEX('List'!$G:$G,ROW())="",0,1))</f>
      </c>
    </row>
    <row r="453" spans="1:6" x14ac:dyDescent="0.25">
      <c r="A453">
        <f>IF(D453="","",IF(COUNTIF($D$2:D453,D453)=1,MAX($A$1:A452)+1,""))</f>
      </c>
      <c r="B453">
        <f>IF(E453="","",IF(COUNTIF($E$2:E453,E453)=1,MAX($B$1:B452)+1,""))</f>
      </c>
      <c r="C453">
        <f>IF(ISNUMBER(INDEX('List'!$G:$G,ROW())),INDEX('List'!$G:$G,ROW()),0)</f>
      </c>
      <c r="D453">
        <f>INDEX('List'!$A:$A,ROW())&amp;""</f>
      </c>
      <c r="E453">
        <f>INDEX('List'!$D:$D,ROW())&amp;""</f>
      </c>
      <c r="F453">
        <f>IF(ISNUMBER(INDEX('List'!$G:$G,ROW())),0,IF(INDEX('List'!$G:$G,ROW())="",0,1))</f>
      </c>
    </row>
    <row r="454" spans="1:6" x14ac:dyDescent="0.25">
      <c r="A454">
        <f>IF(D454="","",IF(COUNTIF($D$2:D454,D454)=1,MAX($A$1:A453)+1,""))</f>
      </c>
      <c r="B454">
        <f>IF(E454="","",IF(COUNTIF($E$2:E454,E454)=1,MAX($B$1:B453)+1,""))</f>
      </c>
      <c r="C454">
        <f>IF(ISNUMBER(INDEX('List'!$G:$G,ROW())),INDEX('List'!$G:$G,ROW()),0)</f>
      </c>
      <c r="D454">
        <f>INDEX('List'!$A:$A,ROW())&amp;""</f>
      </c>
      <c r="E454">
        <f>INDEX('List'!$D:$D,ROW())&amp;""</f>
      </c>
      <c r="F454">
        <f>IF(ISNUMBER(INDEX('List'!$G:$G,ROW())),0,IF(INDEX('List'!$G:$G,ROW())="",0,1))</f>
      </c>
    </row>
    <row r="455" spans="1:6" x14ac:dyDescent="0.25">
      <c r="A455">
        <f>IF(D455="","",IF(COUNTIF($D$2:D455,D455)=1,MAX($A$1:A454)+1,""))</f>
      </c>
      <c r="B455">
        <f>IF(E455="","",IF(COUNTIF($E$2:E455,E455)=1,MAX($B$1:B454)+1,""))</f>
      </c>
      <c r="C455">
        <f>IF(ISNUMBER(INDEX('List'!$G:$G,ROW())),INDEX('List'!$G:$G,ROW()),0)</f>
      </c>
      <c r="D455">
        <f>INDEX('List'!$A:$A,ROW())&amp;""</f>
      </c>
      <c r="E455">
        <f>INDEX('List'!$D:$D,ROW())&amp;""</f>
      </c>
      <c r="F455">
        <f>IF(ISNUMBER(INDEX('List'!$G:$G,ROW())),0,IF(INDEX('List'!$G:$G,ROW())="",0,1))</f>
      </c>
    </row>
    <row r="456" spans="1:6" x14ac:dyDescent="0.25">
      <c r="A456">
        <f>IF(D456="","",IF(COUNTIF($D$2:D456,D456)=1,MAX($A$1:A455)+1,""))</f>
      </c>
      <c r="B456">
        <f>IF(E456="","",IF(COUNTIF($E$2:E456,E456)=1,MAX($B$1:B455)+1,""))</f>
      </c>
      <c r="C456">
        <f>IF(ISNUMBER(INDEX('List'!$G:$G,ROW())),INDEX('List'!$G:$G,ROW()),0)</f>
      </c>
      <c r="D456">
        <f>INDEX('List'!$A:$A,ROW())&amp;""</f>
      </c>
      <c r="E456">
        <f>INDEX('List'!$D:$D,ROW())&amp;""</f>
      </c>
      <c r="F456">
        <f>IF(ISNUMBER(INDEX('List'!$G:$G,ROW())),0,IF(INDEX('List'!$G:$G,ROW())="",0,1))</f>
      </c>
    </row>
    <row r="457" spans="1:6" x14ac:dyDescent="0.25">
      <c r="A457">
        <f>IF(D457="","",IF(COUNTIF($D$2:D457,D457)=1,MAX($A$1:A456)+1,""))</f>
      </c>
      <c r="B457">
        <f>IF(E457="","",IF(COUNTIF($E$2:E457,E457)=1,MAX($B$1:B456)+1,""))</f>
      </c>
      <c r="C457">
        <f>IF(ISNUMBER(INDEX('List'!$G:$G,ROW())),INDEX('List'!$G:$G,ROW()),0)</f>
      </c>
      <c r="D457">
        <f>INDEX('List'!$A:$A,ROW())&amp;""</f>
      </c>
      <c r="E457">
        <f>INDEX('List'!$D:$D,ROW())&amp;""</f>
      </c>
      <c r="F457">
        <f>IF(ISNUMBER(INDEX('List'!$G:$G,ROW())),0,IF(INDEX('List'!$G:$G,ROW())="",0,1))</f>
      </c>
    </row>
    <row r="458" spans="1:6" x14ac:dyDescent="0.25">
      <c r="A458">
        <f>IF(D458="","",IF(COUNTIF($D$2:D458,D458)=1,MAX($A$1:A457)+1,""))</f>
      </c>
      <c r="B458">
        <f>IF(E458="","",IF(COUNTIF($E$2:E458,E458)=1,MAX($B$1:B457)+1,""))</f>
      </c>
      <c r="C458">
        <f>IF(ISNUMBER(INDEX('List'!$G:$G,ROW())),INDEX('List'!$G:$G,ROW()),0)</f>
      </c>
      <c r="D458">
        <f>INDEX('List'!$A:$A,ROW())&amp;""</f>
      </c>
      <c r="E458">
        <f>INDEX('List'!$D:$D,ROW())&amp;""</f>
      </c>
      <c r="F458">
        <f>IF(ISNUMBER(INDEX('List'!$G:$G,ROW())),0,IF(INDEX('List'!$G:$G,ROW())="",0,1))</f>
      </c>
    </row>
    <row r="459" spans="1:6" x14ac:dyDescent="0.25">
      <c r="A459">
        <f>IF(D459="","",IF(COUNTIF($D$2:D459,D459)=1,MAX($A$1:A458)+1,""))</f>
      </c>
      <c r="B459">
        <f>IF(E459="","",IF(COUNTIF($E$2:E459,E459)=1,MAX($B$1:B458)+1,""))</f>
      </c>
      <c r="C459">
        <f>IF(ISNUMBER(INDEX('List'!$G:$G,ROW())),INDEX('List'!$G:$G,ROW()),0)</f>
      </c>
      <c r="D459">
        <f>INDEX('List'!$A:$A,ROW())&amp;""</f>
      </c>
      <c r="E459">
        <f>INDEX('List'!$D:$D,ROW())&amp;""</f>
      </c>
      <c r="F459">
        <f>IF(ISNUMBER(INDEX('List'!$G:$G,ROW())),0,IF(INDEX('List'!$G:$G,ROW())="",0,1))</f>
      </c>
    </row>
    <row r="460" spans="1:6" x14ac:dyDescent="0.25">
      <c r="A460">
        <f>IF(D460="","",IF(COUNTIF($D$2:D460,D460)=1,MAX($A$1:A459)+1,""))</f>
      </c>
      <c r="B460">
        <f>IF(E460="","",IF(COUNTIF($E$2:E460,E460)=1,MAX($B$1:B459)+1,""))</f>
      </c>
      <c r="C460">
        <f>IF(ISNUMBER(INDEX('List'!$G:$G,ROW())),INDEX('List'!$G:$G,ROW()),0)</f>
      </c>
      <c r="D460">
        <f>INDEX('List'!$A:$A,ROW())&amp;""</f>
      </c>
      <c r="E460">
        <f>INDEX('List'!$D:$D,ROW())&amp;""</f>
      </c>
      <c r="F460">
        <f>IF(ISNUMBER(INDEX('List'!$G:$G,ROW())),0,IF(INDEX('List'!$G:$G,ROW())="",0,1))</f>
      </c>
    </row>
    <row r="461" spans="1:6" x14ac:dyDescent="0.25">
      <c r="A461">
        <f>IF(D461="","",IF(COUNTIF($D$2:D461,D461)=1,MAX($A$1:A460)+1,""))</f>
      </c>
      <c r="B461">
        <f>IF(E461="","",IF(COUNTIF($E$2:E461,E461)=1,MAX($B$1:B460)+1,""))</f>
      </c>
      <c r="C461">
        <f>IF(ISNUMBER(INDEX('List'!$G:$G,ROW())),INDEX('List'!$G:$G,ROW()),0)</f>
      </c>
      <c r="D461">
        <f>INDEX('List'!$A:$A,ROW())&amp;""</f>
      </c>
      <c r="E461">
        <f>INDEX('List'!$D:$D,ROW())&amp;""</f>
      </c>
      <c r="F461">
        <f>IF(ISNUMBER(INDEX('List'!$G:$G,ROW())),0,IF(INDEX('List'!$G:$G,ROW())="",0,1))</f>
      </c>
    </row>
    <row r="462" spans="1:6" x14ac:dyDescent="0.25">
      <c r="A462">
        <f>IF(D462="","",IF(COUNTIF($D$2:D462,D462)=1,MAX($A$1:A461)+1,""))</f>
      </c>
      <c r="B462">
        <f>IF(E462="","",IF(COUNTIF($E$2:E462,E462)=1,MAX($B$1:B461)+1,""))</f>
      </c>
      <c r="C462">
        <f>IF(ISNUMBER(INDEX('List'!$G:$G,ROW())),INDEX('List'!$G:$G,ROW()),0)</f>
      </c>
      <c r="D462">
        <f>INDEX('List'!$A:$A,ROW())&amp;""</f>
      </c>
      <c r="E462">
        <f>INDEX('List'!$D:$D,ROW())&amp;""</f>
      </c>
      <c r="F462">
        <f>IF(ISNUMBER(INDEX('List'!$G:$G,ROW())),0,IF(INDEX('List'!$G:$G,ROW())="",0,1))</f>
      </c>
    </row>
    <row r="463" spans="1:6" x14ac:dyDescent="0.25">
      <c r="A463">
        <f>IF(D463="","",IF(COUNTIF($D$2:D463,D463)=1,MAX($A$1:A462)+1,""))</f>
      </c>
      <c r="B463">
        <f>IF(E463="","",IF(COUNTIF($E$2:E463,E463)=1,MAX($B$1:B462)+1,""))</f>
      </c>
      <c r="C463">
        <f>IF(ISNUMBER(INDEX('List'!$G:$G,ROW())),INDEX('List'!$G:$G,ROW()),0)</f>
      </c>
      <c r="D463">
        <f>INDEX('List'!$A:$A,ROW())&amp;""</f>
      </c>
      <c r="E463">
        <f>INDEX('List'!$D:$D,ROW())&amp;""</f>
      </c>
      <c r="F463">
        <f>IF(ISNUMBER(INDEX('List'!$G:$G,ROW())),0,IF(INDEX('List'!$G:$G,ROW())="",0,1))</f>
      </c>
    </row>
    <row r="464" spans="1:6" x14ac:dyDescent="0.25">
      <c r="A464">
        <f>IF(D464="","",IF(COUNTIF($D$2:D464,D464)=1,MAX($A$1:A463)+1,""))</f>
      </c>
      <c r="B464">
        <f>IF(E464="","",IF(COUNTIF($E$2:E464,E464)=1,MAX($B$1:B463)+1,""))</f>
      </c>
      <c r="C464">
        <f>IF(ISNUMBER(INDEX('List'!$G:$G,ROW())),INDEX('List'!$G:$G,ROW()),0)</f>
      </c>
      <c r="D464">
        <f>INDEX('List'!$A:$A,ROW())&amp;""</f>
      </c>
      <c r="E464">
        <f>INDEX('List'!$D:$D,ROW())&amp;""</f>
      </c>
      <c r="F464">
        <f>IF(ISNUMBER(INDEX('List'!$G:$G,ROW())),0,IF(INDEX('List'!$G:$G,ROW())="",0,1))</f>
      </c>
    </row>
    <row r="465" spans="1:6" x14ac:dyDescent="0.25">
      <c r="A465">
        <f>IF(D465="","",IF(COUNTIF($D$2:D465,D465)=1,MAX($A$1:A464)+1,""))</f>
      </c>
      <c r="B465">
        <f>IF(E465="","",IF(COUNTIF($E$2:E465,E465)=1,MAX($B$1:B464)+1,""))</f>
      </c>
      <c r="C465">
        <f>IF(ISNUMBER(INDEX('List'!$G:$G,ROW())),INDEX('List'!$G:$G,ROW()),0)</f>
      </c>
      <c r="D465">
        <f>INDEX('List'!$A:$A,ROW())&amp;""</f>
      </c>
      <c r="E465">
        <f>INDEX('List'!$D:$D,ROW())&amp;""</f>
      </c>
      <c r="F465">
        <f>IF(ISNUMBER(INDEX('List'!$G:$G,ROW())),0,IF(INDEX('List'!$G:$G,ROW())="",0,1))</f>
      </c>
    </row>
    <row r="466" spans="1:6" x14ac:dyDescent="0.25">
      <c r="A466">
        <f>IF(D466="","",IF(COUNTIF($D$2:D466,D466)=1,MAX($A$1:A465)+1,""))</f>
      </c>
      <c r="B466">
        <f>IF(E466="","",IF(COUNTIF($E$2:E466,E466)=1,MAX($B$1:B465)+1,""))</f>
      </c>
      <c r="C466">
        <f>IF(ISNUMBER(INDEX('List'!$G:$G,ROW())),INDEX('List'!$G:$G,ROW()),0)</f>
      </c>
      <c r="D466">
        <f>INDEX('List'!$A:$A,ROW())&amp;""</f>
      </c>
      <c r="E466">
        <f>INDEX('List'!$D:$D,ROW())&amp;""</f>
      </c>
      <c r="F466">
        <f>IF(ISNUMBER(INDEX('List'!$G:$G,ROW())),0,IF(INDEX('List'!$G:$G,ROW())="",0,1))</f>
      </c>
    </row>
    <row r="467" spans="1:6" x14ac:dyDescent="0.25">
      <c r="A467">
        <f>IF(D467="","",IF(COUNTIF($D$2:D467,D467)=1,MAX($A$1:A466)+1,""))</f>
      </c>
      <c r="B467">
        <f>IF(E467="","",IF(COUNTIF($E$2:E467,E467)=1,MAX($B$1:B466)+1,""))</f>
      </c>
      <c r="C467">
        <f>IF(ISNUMBER(INDEX('List'!$G:$G,ROW())),INDEX('List'!$G:$G,ROW()),0)</f>
      </c>
      <c r="D467">
        <f>INDEX('List'!$A:$A,ROW())&amp;""</f>
      </c>
      <c r="E467">
        <f>INDEX('List'!$D:$D,ROW())&amp;""</f>
      </c>
      <c r="F467">
        <f>IF(ISNUMBER(INDEX('List'!$G:$G,ROW())),0,IF(INDEX('List'!$G:$G,ROW())="",0,1))</f>
      </c>
    </row>
    <row r="468" spans="1:6" x14ac:dyDescent="0.25">
      <c r="A468">
        <f>IF(D468="","",IF(COUNTIF($D$2:D468,D468)=1,MAX($A$1:A467)+1,""))</f>
      </c>
      <c r="B468">
        <f>IF(E468="","",IF(COUNTIF($E$2:E468,E468)=1,MAX($B$1:B467)+1,""))</f>
      </c>
      <c r="C468">
        <f>IF(ISNUMBER(INDEX('List'!$G:$G,ROW())),INDEX('List'!$G:$G,ROW()),0)</f>
      </c>
      <c r="D468">
        <f>INDEX('List'!$A:$A,ROW())&amp;""</f>
      </c>
      <c r="E468">
        <f>INDEX('List'!$D:$D,ROW())&amp;""</f>
      </c>
      <c r="F468">
        <f>IF(ISNUMBER(INDEX('List'!$G:$G,ROW())),0,IF(INDEX('List'!$G:$G,ROW())="",0,1))</f>
      </c>
    </row>
    <row r="469" spans="1:6" x14ac:dyDescent="0.25">
      <c r="A469">
        <f>IF(D469="","",IF(COUNTIF($D$2:D469,D469)=1,MAX($A$1:A468)+1,""))</f>
      </c>
      <c r="B469">
        <f>IF(E469="","",IF(COUNTIF($E$2:E469,E469)=1,MAX($B$1:B468)+1,""))</f>
      </c>
      <c r="C469">
        <f>IF(ISNUMBER(INDEX('List'!$G:$G,ROW())),INDEX('List'!$G:$G,ROW()),0)</f>
      </c>
      <c r="D469">
        <f>INDEX('List'!$A:$A,ROW())&amp;""</f>
      </c>
      <c r="E469">
        <f>INDEX('List'!$D:$D,ROW())&amp;""</f>
      </c>
      <c r="F469">
        <f>IF(ISNUMBER(INDEX('List'!$G:$G,ROW())),0,IF(INDEX('List'!$G:$G,ROW())="",0,1))</f>
      </c>
    </row>
    <row r="470" spans="1:6" x14ac:dyDescent="0.25">
      <c r="A470">
        <f>IF(D470="","",IF(COUNTIF($D$2:D470,D470)=1,MAX($A$1:A469)+1,""))</f>
      </c>
      <c r="B470">
        <f>IF(E470="","",IF(COUNTIF($E$2:E470,E470)=1,MAX($B$1:B469)+1,""))</f>
      </c>
      <c r="C470">
        <f>IF(ISNUMBER(INDEX('List'!$G:$G,ROW())),INDEX('List'!$G:$G,ROW()),0)</f>
      </c>
      <c r="D470">
        <f>INDEX('List'!$A:$A,ROW())&amp;""</f>
      </c>
      <c r="E470">
        <f>INDEX('List'!$D:$D,ROW())&amp;""</f>
      </c>
      <c r="F470">
        <f>IF(ISNUMBER(INDEX('List'!$G:$G,ROW())),0,IF(INDEX('List'!$G:$G,ROW())="",0,1))</f>
      </c>
    </row>
    <row r="471" spans="1:6" x14ac:dyDescent="0.25">
      <c r="A471">
        <f>IF(D471="","",IF(COUNTIF($D$2:D471,D471)=1,MAX($A$1:A470)+1,""))</f>
      </c>
      <c r="B471">
        <f>IF(E471="","",IF(COUNTIF($E$2:E471,E471)=1,MAX($B$1:B470)+1,""))</f>
      </c>
      <c r="C471">
        <f>IF(ISNUMBER(INDEX('List'!$G:$G,ROW())),INDEX('List'!$G:$G,ROW()),0)</f>
      </c>
      <c r="D471">
        <f>INDEX('List'!$A:$A,ROW())&amp;""</f>
      </c>
      <c r="E471">
        <f>INDEX('List'!$D:$D,ROW())&amp;""</f>
      </c>
      <c r="F471">
        <f>IF(ISNUMBER(INDEX('List'!$G:$G,ROW())),0,IF(INDEX('List'!$G:$G,ROW())="",0,1))</f>
      </c>
    </row>
    <row r="472" spans="1:6" x14ac:dyDescent="0.25">
      <c r="A472">
        <f>IF(D472="","",IF(COUNTIF($D$2:D472,D472)=1,MAX($A$1:A471)+1,""))</f>
      </c>
      <c r="B472">
        <f>IF(E472="","",IF(COUNTIF($E$2:E472,E472)=1,MAX($B$1:B471)+1,""))</f>
      </c>
      <c r="C472">
        <f>IF(ISNUMBER(INDEX('List'!$G:$G,ROW())),INDEX('List'!$G:$G,ROW()),0)</f>
      </c>
      <c r="D472">
        <f>INDEX('List'!$A:$A,ROW())&amp;""</f>
      </c>
      <c r="E472">
        <f>INDEX('List'!$D:$D,ROW())&amp;""</f>
      </c>
      <c r="F472">
        <f>IF(ISNUMBER(INDEX('List'!$G:$G,ROW())),0,IF(INDEX('List'!$G:$G,ROW())="",0,1))</f>
      </c>
    </row>
    <row r="473" spans="1:6" x14ac:dyDescent="0.25">
      <c r="A473">
        <f>IF(D473="","",IF(COUNTIF($D$2:D473,D473)=1,MAX($A$1:A472)+1,""))</f>
      </c>
      <c r="B473">
        <f>IF(E473="","",IF(COUNTIF($E$2:E473,E473)=1,MAX($B$1:B472)+1,""))</f>
      </c>
      <c r="C473">
        <f>IF(ISNUMBER(INDEX('List'!$G:$G,ROW())),INDEX('List'!$G:$G,ROW()),0)</f>
      </c>
      <c r="D473">
        <f>INDEX('List'!$A:$A,ROW())&amp;""</f>
      </c>
      <c r="E473">
        <f>INDEX('List'!$D:$D,ROW())&amp;""</f>
      </c>
      <c r="F473">
        <f>IF(ISNUMBER(INDEX('List'!$G:$G,ROW())),0,IF(INDEX('List'!$G:$G,ROW())="",0,1))</f>
      </c>
    </row>
    <row r="474" spans="1:6" x14ac:dyDescent="0.25">
      <c r="A474">
        <f>IF(D474="","",IF(COUNTIF($D$2:D474,D474)=1,MAX($A$1:A473)+1,""))</f>
      </c>
      <c r="B474">
        <f>IF(E474="","",IF(COUNTIF($E$2:E474,E474)=1,MAX($B$1:B473)+1,""))</f>
      </c>
      <c r="C474">
        <f>IF(ISNUMBER(INDEX('List'!$G:$G,ROW())),INDEX('List'!$G:$G,ROW()),0)</f>
      </c>
      <c r="D474">
        <f>INDEX('List'!$A:$A,ROW())&amp;""</f>
      </c>
      <c r="E474">
        <f>INDEX('List'!$D:$D,ROW())&amp;""</f>
      </c>
      <c r="F474">
        <f>IF(ISNUMBER(INDEX('List'!$G:$G,ROW())),0,IF(INDEX('List'!$G:$G,ROW())="",0,1))</f>
      </c>
    </row>
    <row r="475" spans="1:6" x14ac:dyDescent="0.25">
      <c r="A475">
        <f>IF(D475="","",IF(COUNTIF($D$2:D475,D475)=1,MAX($A$1:A474)+1,""))</f>
      </c>
      <c r="B475">
        <f>IF(E475="","",IF(COUNTIF($E$2:E475,E475)=1,MAX($B$1:B474)+1,""))</f>
      </c>
      <c r="C475">
        <f>IF(ISNUMBER(INDEX('List'!$G:$G,ROW())),INDEX('List'!$G:$G,ROW()),0)</f>
      </c>
      <c r="D475">
        <f>INDEX('List'!$A:$A,ROW())&amp;""</f>
      </c>
      <c r="E475">
        <f>INDEX('List'!$D:$D,ROW())&amp;""</f>
      </c>
      <c r="F475">
        <f>IF(ISNUMBER(INDEX('List'!$G:$G,ROW())),0,IF(INDEX('List'!$G:$G,ROW())="",0,1))</f>
      </c>
    </row>
    <row r="476" spans="1:6" x14ac:dyDescent="0.25">
      <c r="A476">
        <f>IF(D476="","",IF(COUNTIF($D$2:D476,D476)=1,MAX($A$1:A475)+1,""))</f>
      </c>
      <c r="B476">
        <f>IF(E476="","",IF(COUNTIF($E$2:E476,E476)=1,MAX($B$1:B475)+1,""))</f>
      </c>
      <c r="C476">
        <f>IF(ISNUMBER(INDEX('List'!$G:$G,ROW())),INDEX('List'!$G:$G,ROW()),0)</f>
      </c>
      <c r="D476">
        <f>INDEX('List'!$A:$A,ROW())&amp;""</f>
      </c>
      <c r="E476">
        <f>INDEX('List'!$D:$D,ROW())&amp;""</f>
      </c>
      <c r="F476">
        <f>IF(ISNUMBER(INDEX('List'!$G:$G,ROW())),0,IF(INDEX('List'!$G:$G,ROW())="",0,1))</f>
      </c>
    </row>
    <row r="477" spans="1:6" x14ac:dyDescent="0.25">
      <c r="A477">
        <f>IF(D477="","",IF(COUNTIF($D$2:D477,D477)=1,MAX($A$1:A476)+1,""))</f>
      </c>
      <c r="B477">
        <f>IF(E477="","",IF(COUNTIF($E$2:E477,E477)=1,MAX($B$1:B476)+1,""))</f>
      </c>
      <c r="C477">
        <f>IF(ISNUMBER(INDEX('List'!$G:$G,ROW())),INDEX('List'!$G:$G,ROW()),0)</f>
      </c>
      <c r="D477">
        <f>INDEX('List'!$A:$A,ROW())&amp;""</f>
      </c>
      <c r="E477">
        <f>INDEX('List'!$D:$D,ROW())&amp;""</f>
      </c>
      <c r="F477">
        <f>IF(ISNUMBER(INDEX('List'!$G:$G,ROW())),0,IF(INDEX('List'!$G:$G,ROW())="",0,1))</f>
      </c>
    </row>
    <row r="478" spans="1:6" x14ac:dyDescent="0.25">
      <c r="A478">
        <f>IF(D478="","",IF(COUNTIF($D$2:D478,D478)=1,MAX($A$1:A477)+1,""))</f>
      </c>
      <c r="B478">
        <f>IF(E478="","",IF(COUNTIF($E$2:E478,E478)=1,MAX($B$1:B477)+1,""))</f>
      </c>
      <c r="C478">
        <f>IF(ISNUMBER(INDEX('List'!$G:$G,ROW())),INDEX('List'!$G:$G,ROW()),0)</f>
      </c>
      <c r="D478">
        <f>INDEX('List'!$A:$A,ROW())&amp;""</f>
      </c>
      <c r="E478">
        <f>INDEX('List'!$D:$D,ROW())&amp;""</f>
      </c>
      <c r="F478">
        <f>IF(ISNUMBER(INDEX('List'!$G:$G,ROW())),0,IF(INDEX('List'!$G:$G,ROW())="",0,1))</f>
      </c>
    </row>
    <row r="479" spans="1:6" x14ac:dyDescent="0.25">
      <c r="A479">
        <f>IF(D479="","",IF(COUNTIF($D$2:D479,D479)=1,MAX($A$1:A478)+1,""))</f>
      </c>
      <c r="B479">
        <f>IF(E479="","",IF(COUNTIF($E$2:E479,E479)=1,MAX($B$1:B478)+1,""))</f>
      </c>
      <c r="C479">
        <f>IF(ISNUMBER(INDEX('List'!$G:$G,ROW())),INDEX('List'!$G:$G,ROW()),0)</f>
      </c>
      <c r="D479">
        <f>INDEX('List'!$A:$A,ROW())&amp;""</f>
      </c>
      <c r="E479">
        <f>INDEX('List'!$D:$D,ROW())&amp;""</f>
      </c>
      <c r="F479">
        <f>IF(ISNUMBER(INDEX('List'!$G:$G,ROW())),0,IF(INDEX('List'!$G:$G,ROW())="",0,1))</f>
      </c>
    </row>
    <row r="480" spans="1:6" x14ac:dyDescent="0.25">
      <c r="A480">
        <f>IF(D480="","",IF(COUNTIF($D$2:D480,D480)=1,MAX($A$1:A479)+1,""))</f>
      </c>
      <c r="B480">
        <f>IF(E480="","",IF(COUNTIF($E$2:E480,E480)=1,MAX($B$1:B479)+1,""))</f>
      </c>
      <c r="C480">
        <f>IF(ISNUMBER(INDEX('List'!$G:$G,ROW())),INDEX('List'!$G:$G,ROW()),0)</f>
      </c>
      <c r="D480">
        <f>INDEX('List'!$A:$A,ROW())&amp;""</f>
      </c>
      <c r="E480">
        <f>INDEX('List'!$D:$D,ROW())&amp;""</f>
      </c>
      <c r="F480">
        <f>IF(ISNUMBER(INDEX('List'!$G:$G,ROW())),0,IF(INDEX('List'!$G:$G,ROW())="",0,1))</f>
      </c>
    </row>
    <row r="481" spans="1:6" x14ac:dyDescent="0.25">
      <c r="A481">
        <f>IF(D481="","",IF(COUNTIF($D$2:D481,D481)=1,MAX($A$1:A480)+1,""))</f>
      </c>
      <c r="B481">
        <f>IF(E481="","",IF(COUNTIF($E$2:E481,E481)=1,MAX($B$1:B480)+1,""))</f>
      </c>
      <c r="C481">
        <f>IF(ISNUMBER(INDEX('List'!$G:$G,ROW())),INDEX('List'!$G:$G,ROW()),0)</f>
      </c>
      <c r="D481">
        <f>INDEX('List'!$A:$A,ROW())&amp;""</f>
      </c>
      <c r="E481">
        <f>INDEX('List'!$D:$D,ROW())&amp;""</f>
      </c>
      <c r="F481">
        <f>IF(ISNUMBER(INDEX('List'!$G:$G,ROW())),0,IF(INDEX('List'!$G:$G,ROW())="",0,1))</f>
      </c>
    </row>
    <row r="482" spans="1:6" x14ac:dyDescent="0.25">
      <c r="A482">
        <f>IF(D482="","",IF(COUNTIF($D$2:D482,D482)=1,MAX($A$1:A481)+1,""))</f>
      </c>
      <c r="B482">
        <f>IF(E482="","",IF(COUNTIF($E$2:E482,E482)=1,MAX($B$1:B481)+1,""))</f>
      </c>
      <c r="C482">
        <f>IF(ISNUMBER(INDEX('List'!$G:$G,ROW())),INDEX('List'!$G:$G,ROW()),0)</f>
      </c>
      <c r="D482">
        <f>INDEX('List'!$A:$A,ROW())&amp;""</f>
      </c>
      <c r="E482">
        <f>INDEX('List'!$D:$D,ROW())&amp;""</f>
      </c>
      <c r="F482">
        <f>IF(ISNUMBER(INDEX('List'!$G:$G,ROW())),0,IF(INDEX('List'!$G:$G,ROW())="",0,1))</f>
      </c>
    </row>
    <row r="483" spans="1:6" x14ac:dyDescent="0.25">
      <c r="A483">
        <f>IF(D483="","",IF(COUNTIF($D$2:D483,D483)=1,MAX($A$1:A482)+1,""))</f>
      </c>
      <c r="B483">
        <f>IF(E483="","",IF(COUNTIF($E$2:E483,E483)=1,MAX($B$1:B482)+1,""))</f>
      </c>
      <c r="C483">
        <f>IF(ISNUMBER(INDEX('List'!$G:$G,ROW())),INDEX('List'!$G:$G,ROW()),0)</f>
      </c>
      <c r="D483">
        <f>INDEX('List'!$A:$A,ROW())&amp;""</f>
      </c>
      <c r="E483">
        <f>INDEX('List'!$D:$D,ROW())&amp;""</f>
      </c>
      <c r="F483">
        <f>IF(ISNUMBER(INDEX('List'!$G:$G,ROW())),0,IF(INDEX('List'!$G:$G,ROW())="",0,1))</f>
      </c>
    </row>
    <row r="484" spans="1:6" x14ac:dyDescent="0.25">
      <c r="A484">
        <f>IF(D484="","",IF(COUNTIF($D$2:D484,D484)=1,MAX($A$1:A483)+1,""))</f>
      </c>
      <c r="B484">
        <f>IF(E484="","",IF(COUNTIF($E$2:E484,E484)=1,MAX($B$1:B483)+1,""))</f>
      </c>
      <c r="C484">
        <f>IF(ISNUMBER(INDEX('List'!$G:$G,ROW())),INDEX('List'!$G:$G,ROW()),0)</f>
      </c>
      <c r="D484">
        <f>INDEX('List'!$A:$A,ROW())&amp;""</f>
      </c>
      <c r="E484">
        <f>INDEX('List'!$D:$D,ROW())&amp;""</f>
      </c>
      <c r="F484">
        <f>IF(ISNUMBER(INDEX('List'!$G:$G,ROW())),0,IF(INDEX('List'!$G:$G,ROW())="",0,1))</f>
      </c>
    </row>
    <row r="485" spans="1:6" x14ac:dyDescent="0.25">
      <c r="A485">
        <f>IF(D485="","",IF(COUNTIF($D$2:D485,D485)=1,MAX($A$1:A484)+1,""))</f>
      </c>
      <c r="B485">
        <f>IF(E485="","",IF(COUNTIF($E$2:E485,E485)=1,MAX($B$1:B484)+1,""))</f>
      </c>
      <c r="C485">
        <f>IF(ISNUMBER(INDEX('List'!$G:$G,ROW())),INDEX('List'!$G:$G,ROW()),0)</f>
      </c>
      <c r="D485">
        <f>INDEX('List'!$A:$A,ROW())&amp;""</f>
      </c>
      <c r="E485">
        <f>INDEX('List'!$D:$D,ROW())&amp;""</f>
      </c>
      <c r="F485">
        <f>IF(ISNUMBER(INDEX('List'!$G:$G,ROW())),0,IF(INDEX('List'!$G:$G,ROW())="",0,1))</f>
      </c>
    </row>
    <row r="486" spans="1:6" x14ac:dyDescent="0.25">
      <c r="A486">
        <f>IF(D486="","",IF(COUNTIF($D$2:D486,D486)=1,MAX($A$1:A485)+1,""))</f>
      </c>
      <c r="B486">
        <f>IF(E486="","",IF(COUNTIF($E$2:E486,E486)=1,MAX($B$1:B485)+1,""))</f>
      </c>
      <c r="C486">
        <f>IF(ISNUMBER(INDEX('List'!$G:$G,ROW())),INDEX('List'!$G:$G,ROW()),0)</f>
      </c>
      <c r="D486">
        <f>INDEX('List'!$A:$A,ROW())&amp;""</f>
      </c>
      <c r="E486">
        <f>INDEX('List'!$D:$D,ROW())&amp;""</f>
      </c>
      <c r="F486">
        <f>IF(ISNUMBER(INDEX('List'!$G:$G,ROW())),0,IF(INDEX('List'!$G:$G,ROW())="",0,1))</f>
      </c>
    </row>
    <row r="487" spans="1:6" x14ac:dyDescent="0.25">
      <c r="A487">
        <f>IF(D487="","",IF(COUNTIF($D$2:D487,D487)=1,MAX($A$1:A486)+1,""))</f>
      </c>
      <c r="B487">
        <f>IF(E487="","",IF(COUNTIF($E$2:E487,E487)=1,MAX($B$1:B486)+1,""))</f>
      </c>
      <c r="C487">
        <f>IF(ISNUMBER(INDEX('List'!$G:$G,ROW())),INDEX('List'!$G:$G,ROW()),0)</f>
      </c>
      <c r="D487">
        <f>INDEX('List'!$A:$A,ROW())&amp;""</f>
      </c>
      <c r="E487">
        <f>INDEX('List'!$D:$D,ROW())&amp;""</f>
      </c>
      <c r="F487">
        <f>IF(ISNUMBER(INDEX('List'!$G:$G,ROW())),0,IF(INDEX('List'!$G:$G,ROW())="",0,1))</f>
      </c>
    </row>
    <row r="488" spans="1:6" x14ac:dyDescent="0.25">
      <c r="A488">
        <f>IF(D488="","",IF(COUNTIF($D$2:D488,D488)=1,MAX($A$1:A487)+1,""))</f>
      </c>
      <c r="B488">
        <f>IF(E488="","",IF(COUNTIF($E$2:E488,E488)=1,MAX($B$1:B487)+1,""))</f>
      </c>
      <c r="C488">
        <f>IF(ISNUMBER(INDEX('List'!$G:$G,ROW())),INDEX('List'!$G:$G,ROW()),0)</f>
      </c>
      <c r="D488">
        <f>INDEX('List'!$A:$A,ROW())&amp;""</f>
      </c>
      <c r="E488">
        <f>INDEX('List'!$D:$D,ROW())&amp;""</f>
      </c>
      <c r="F488">
        <f>IF(ISNUMBER(INDEX('List'!$G:$G,ROW())),0,IF(INDEX('List'!$G:$G,ROW())="",0,1))</f>
      </c>
    </row>
    <row r="489" spans="1:6" x14ac:dyDescent="0.25">
      <c r="A489">
        <f>IF(D489="","",IF(COUNTIF($D$2:D489,D489)=1,MAX($A$1:A488)+1,""))</f>
      </c>
      <c r="B489">
        <f>IF(E489="","",IF(COUNTIF($E$2:E489,E489)=1,MAX($B$1:B488)+1,""))</f>
      </c>
      <c r="C489">
        <f>IF(ISNUMBER(INDEX('List'!$G:$G,ROW())),INDEX('List'!$G:$G,ROW()),0)</f>
      </c>
      <c r="D489">
        <f>INDEX('List'!$A:$A,ROW())&amp;""</f>
      </c>
      <c r="E489">
        <f>INDEX('List'!$D:$D,ROW())&amp;""</f>
      </c>
      <c r="F489">
        <f>IF(ISNUMBER(INDEX('List'!$G:$G,ROW())),0,IF(INDEX('List'!$G:$G,ROW())="",0,1))</f>
      </c>
    </row>
    <row r="490" spans="1:6" x14ac:dyDescent="0.25">
      <c r="A490">
        <f>IF(D490="","",IF(COUNTIF($D$2:D490,D490)=1,MAX($A$1:A489)+1,""))</f>
      </c>
      <c r="B490">
        <f>IF(E490="","",IF(COUNTIF($E$2:E490,E490)=1,MAX($B$1:B489)+1,""))</f>
      </c>
      <c r="C490">
        <f>IF(ISNUMBER(INDEX('List'!$G:$G,ROW())),INDEX('List'!$G:$G,ROW()),0)</f>
      </c>
      <c r="D490">
        <f>INDEX('List'!$A:$A,ROW())&amp;""</f>
      </c>
      <c r="E490">
        <f>INDEX('List'!$D:$D,ROW())&amp;""</f>
      </c>
      <c r="F490">
        <f>IF(ISNUMBER(INDEX('List'!$G:$G,ROW())),0,IF(INDEX('List'!$G:$G,ROW())="",0,1))</f>
      </c>
    </row>
    <row r="491" spans="1:6" x14ac:dyDescent="0.25">
      <c r="A491">
        <f>IF(D491="","",IF(COUNTIF($D$2:D491,D491)=1,MAX($A$1:A490)+1,""))</f>
      </c>
      <c r="B491">
        <f>IF(E491="","",IF(COUNTIF($E$2:E491,E491)=1,MAX($B$1:B490)+1,""))</f>
      </c>
      <c r="C491">
        <f>IF(ISNUMBER(INDEX('List'!$G:$G,ROW())),INDEX('List'!$G:$G,ROW()),0)</f>
      </c>
      <c r="D491">
        <f>INDEX('List'!$A:$A,ROW())&amp;""</f>
      </c>
      <c r="E491">
        <f>INDEX('List'!$D:$D,ROW())&amp;""</f>
      </c>
      <c r="F491">
        <f>IF(ISNUMBER(INDEX('List'!$G:$G,ROW())),0,IF(INDEX('List'!$G:$G,ROW())="",0,1))</f>
      </c>
    </row>
    <row r="492" spans="1:6" x14ac:dyDescent="0.25">
      <c r="A492">
        <f>IF(D492="","",IF(COUNTIF($D$2:D492,D492)=1,MAX($A$1:A491)+1,""))</f>
      </c>
      <c r="B492">
        <f>IF(E492="","",IF(COUNTIF($E$2:E492,E492)=1,MAX($B$1:B491)+1,""))</f>
      </c>
      <c r="C492">
        <f>IF(ISNUMBER(INDEX('List'!$G:$G,ROW())),INDEX('List'!$G:$G,ROW()),0)</f>
      </c>
      <c r="D492">
        <f>INDEX('List'!$A:$A,ROW())&amp;""</f>
      </c>
      <c r="E492">
        <f>INDEX('List'!$D:$D,ROW())&amp;""</f>
      </c>
      <c r="F492">
        <f>IF(ISNUMBER(INDEX('List'!$G:$G,ROW())),0,IF(INDEX('List'!$G:$G,ROW())="",0,1))</f>
      </c>
    </row>
    <row r="493" spans="1:6" x14ac:dyDescent="0.25">
      <c r="A493">
        <f>IF(D493="","",IF(COUNTIF($D$2:D493,D493)=1,MAX($A$1:A492)+1,""))</f>
      </c>
      <c r="B493">
        <f>IF(E493="","",IF(COUNTIF($E$2:E493,E493)=1,MAX($B$1:B492)+1,""))</f>
      </c>
      <c r="C493">
        <f>IF(ISNUMBER(INDEX('List'!$G:$G,ROW())),INDEX('List'!$G:$G,ROW()),0)</f>
      </c>
      <c r="D493">
        <f>INDEX('List'!$A:$A,ROW())&amp;""</f>
      </c>
      <c r="E493">
        <f>INDEX('List'!$D:$D,ROW())&amp;""</f>
      </c>
      <c r="F493">
        <f>IF(ISNUMBER(INDEX('List'!$G:$G,ROW())),0,IF(INDEX('List'!$G:$G,ROW())="",0,1))</f>
      </c>
    </row>
    <row r="494" spans="1:6" x14ac:dyDescent="0.25">
      <c r="A494">
        <f>IF(D494="","",IF(COUNTIF($D$2:D494,D494)=1,MAX($A$1:A493)+1,""))</f>
      </c>
      <c r="B494">
        <f>IF(E494="","",IF(COUNTIF($E$2:E494,E494)=1,MAX($B$1:B493)+1,""))</f>
      </c>
      <c r="C494">
        <f>IF(ISNUMBER(INDEX('List'!$G:$G,ROW())),INDEX('List'!$G:$G,ROW()),0)</f>
      </c>
      <c r="D494">
        <f>INDEX('List'!$A:$A,ROW())&amp;""</f>
      </c>
      <c r="E494">
        <f>INDEX('List'!$D:$D,ROW())&amp;""</f>
      </c>
      <c r="F494">
        <f>IF(ISNUMBER(INDEX('List'!$G:$G,ROW())),0,IF(INDEX('List'!$G:$G,ROW())="",0,1))</f>
      </c>
    </row>
    <row r="495" spans="1:6" x14ac:dyDescent="0.25">
      <c r="A495">
        <f>IF(D495="","",IF(COUNTIF($D$2:D495,D495)=1,MAX($A$1:A494)+1,""))</f>
      </c>
      <c r="B495">
        <f>IF(E495="","",IF(COUNTIF($E$2:E495,E495)=1,MAX($B$1:B494)+1,""))</f>
      </c>
      <c r="C495">
        <f>IF(ISNUMBER(INDEX('List'!$G:$G,ROW())),INDEX('List'!$G:$G,ROW()),0)</f>
      </c>
      <c r="D495">
        <f>INDEX('List'!$A:$A,ROW())&amp;""</f>
      </c>
      <c r="E495">
        <f>INDEX('List'!$D:$D,ROW())&amp;""</f>
      </c>
      <c r="F495">
        <f>IF(ISNUMBER(INDEX('List'!$G:$G,ROW())),0,IF(INDEX('List'!$G:$G,ROW())="",0,1))</f>
      </c>
    </row>
    <row r="496" spans="1:6" x14ac:dyDescent="0.25">
      <c r="A496">
        <f>IF(D496="","",IF(COUNTIF($D$2:D496,D496)=1,MAX($A$1:A495)+1,""))</f>
      </c>
      <c r="B496">
        <f>IF(E496="","",IF(COUNTIF($E$2:E496,E496)=1,MAX($B$1:B495)+1,""))</f>
      </c>
      <c r="C496">
        <f>IF(ISNUMBER(INDEX('List'!$G:$G,ROW())),INDEX('List'!$G:$G,ROW()),0)</f>
      </c>
      <c r="D496">
        <f>INDEX('List'!$A:$A,ROW())&amp;""</f>
      </c>
      <c r="E496">
        <f>INDEX('List'!$D:$D,ROW())&amp;""</f>
      </c>
      <c r="F496">
        <f>IF(ISNUMBER(INDEX('List'!$G:$G,ROW())),0,IF(INDEX('List'!$G:$G,ROW())="",0,1))</f>
      </c>
    </row>
    <row r="497" spans="1:6" x14ac:dyDescent="0.25">
      <c r="A497">
        <f>IF(D497="","",IF(COUNTIF($D$2:D497,D497)=1,MAX($A$1:A496)+1,""))</f>
      </c>
      <c r="B497">
        <f>IF(E497="","",IF(COUNTIF($E$2:E497,E497)=1,MAX($B$1:B496)+1,""))</f>
      </c>
      <c r="C497">
        <f>IF(ISNUMBER(INDEX('List'!$G:$G,ROW())),INDEX('List'!$G:$G,ROW()),0)</f>
      </c>
      <c r="D497">
        <f>INDEX('List'!$A:$A,ROW())&amp;""</f>
      </c>
      <c r="E497">
        <f>INDEX('List'!$D:$D,ROW())&amp;""</f>
      </c>
      <c r="F497">
        <f>IF(ISNUMBER(INDEX('List'!$G:$G,ROW())),0,IF(INDEX('List'!$G:$G,ROW())="",0,1))</f>
      </c>
    </row>
    <row r="498" spans="1:6" x14ac:dyDescent="0.25">
      <c r="A498">
        <f>IF(D498="","",IF(COUNTIF($D$2:D498,D498)=1,MAX($A$1:A497)+1,""))</f>
      </c>
      <c r="B498">
        <f>IF(E498="","",IF(COUNTIF($E$2:E498,E498)=1,MAX($B$1:B497)+1,""))</f>
      </c>
      <c r="C498">
        <f>IF(ISNUMBER(INDEX('List'!$G:$G,ROW())),INDEX('List'!$G:$G,ROW()),0)</f>
      </c>
      <c r="D498">
        <f>INDEX('List'!$A:$A,ROW())&amp;""</f>
      </c>
      <c r="E498">
        <f>INDEX('List'!$D:$D,ROW())&amp;""</f>
      </c>
      <c r="F498">
        <f>IF(ISNUMBER(INDEX('List'!$G:$G,ROW())),0,IF(INDEX('List'!$G:$G,ROW())="",0,1))</f>
      </c>
    </row>
    <row r="499" spans="1:6" x14ac:dyDescent="0.25">
      <c r="A499">
        <f>IF(D499="","",IF(COUNTIF($D$2:D499,D499)=1,MAX($A$1:A498)+1,""))</f>
      </c>
      <c r="B499">
        <f>IF(E499="","",IF(COUNTIF($E$2:E499,E499)=1,MAX($B$1:B498)+1,""))</f>
      </c>
      <c r="C499">
        <f>IF(ISNUMBER(INDEX('List'!$G:$G,ROW())),INDEX('List'!$G:$G,ROW()),0)</f>
      </c>
      <c r="D499">
        <f>INDEX('List'!$A:$A,ROW())&amp;""</f>
      </c>
      <c r="E499">
        <f>INDEX('List'!$D:$D,ROW())&amp;""</f>
      </c>
      <c r="F499">
        <f>IF(ISNUMBER(INDEX('List'!$G:$G,ROW())),0,IF(INDEX('List'!$G:$G,ROW())="",0,1))</f>
      </c>
    </row>
    <row r="500" spans="1:6" x14ac:dyDescent="0.25">
      <c r="A500">
        <f>IF(D500="","",IF(COUNTIF($D$2:D500,D500)=1,MAX($A$1:A499)+1,""))</f>
      </c>
      <c r="B500">
        <f>IF(E500="","",IF(COUNTIF($E$2:E500,E500)=1,MAX($B$1:B499)+1,""))</f>
      </c>
      <c r="C500">
        <f>IF(ISNUMBER(INDEX('List'!$G:$G,ROW())),INDEX('List'!$G:$G,ROW()),0)</f>
      </c>
      <c r="D500">
        <f>INDEX('List'!$A:$A,ROW())&amp;""</f>
      </c>
      <c r="E500">
        <f>INDEX('List'!$D:$D,ROW())&amp;""</f>
      </c>
      <c r="F500">
        <f>IF(ISNUMBER(INDEX('List'!$G:$G,ROW())),0,IF(INDEX('List'!$G:$G,ROW())="",0,1))</f>
      </c>
    </row>
    <row r="501" spans="1:6" x14ac:dyDescent="0.25">
      <c r="A501">
        <f>IF(D501="","",IF(COUNTIF($D$2:D501,D501)=1,MAX($A$1:A500)+1,""))</f>
      </c>
      <c r="B501">
        <f>IF(E501="","",IF(COUNTIF($E$2:E501,E501)=1,MAX($B$1:B500)+1,""))</f>
      </c>
      <c r="C501">
        <f>IF(ISNUMBER(INDEX('List'!$G:$G,ROW())),INDEX('List'!$G:$G,ROW()),0)</f>
      </c>
      <c r="D501">
        <f>INDEX('List'!$A:$A,ROW())&amp;""</f>
      </c>
      <c r="E501">
        <f>INDEX('List'!$D:$D,ROW())&amp;""</f>
      </c>
      <c r="F501">
        <f>IF(ISNUMBER(INDEX('List'!$G:$G,ROW())),0,IF(INDEX('List'!$G:$G,ROW())="",0,1))</f>
      </c>
    </row>
    <row r="502" spans="1:6" x14ac:dyDescent="0.25">
      <c r="A502">
        <f>IF(D502="","",IF(COUNTIF($D$2:D502,D502)=1,MAX($A$1:A501)+1,""))</f>
      </c>
      <c r="B502">
        <f>IF(E502="","",IF(COUNTIF($E$2:E502,E502)=1,MAX($B$1:B501)+1,""))</f>
      </c>
      <c r="C502">
        <f>IF(ISNUMBER(INDEX('List'!$G:$G,ROW())),INDEX('List'!$G:$G,ROW()),0)</f>
      </c>
      <c r="D502">
        <f>INDEX('List'!$A:$A,ROW())&amp;""</f>
      </c>
      <c r="E502">
        <f>INDEX('List'!$D:$D,ROW())&amp;""</f>
      </c>
      <c r="F502">
        <f>IF(ISNUMBER(INDEX('List'!$G:$G,ROW())),0,IF(INDEX('List'!$G:$G,ROW())="",0,1))</f>
      </c>
    </row>
    <row r="503" spans="1:6" x14ac:dyDescent="0.25">
      <c r="A503">
        <f>IF(D503="","",IF(COUNTIF($D$2:D503,D503)=1,MAX($A$1:A502)+1,""))</f>
      </c>
      <c r="B503">
        <f>IF(E503="","",IF(COUNTIF($E$2:E503,E503)=1,MAX($B$1:B502)+1,""))</f>
      </c>
      <c r="C503">
        <f>IF(ISNUMBER(INDEX('List'!$G:$G,ROW())),INDEX('List'!$G:$G,ROW()),0)</f>
      </c>
      <c r="D503">
        <f>INDEX('List'!$A:$A,ROW())&amp;""</f>
      </c>
      <c r="E503">
        <f>INDEX('List'!$D:$D,ROW())&amp;""</f>
      </c>
      <c r="F503">
        <f>IF(ISNUMBER(INDEX('List'!$G:$G,ROW())),0,IF(INDEX('List'!$G:$G,ROW())="",0,1))</f>
      </c>
    </row>
    <row r="504" spans="1:6" x14ac:dyDescent="0.25">
      <c r="A504">
        <f>IF(D504="","",IF(COUNTIF($D$2:D504,D504)=1,MAX($A$1:A503)+1,""))</f>
      </c>
      <c r="B504">
        <f>IF(E504="","",IF(COUNTIF($E$2:E504,E504)=1,MAX($B$1:B503)+1,""))</f>
      </c>
      <c r="C504">
        <f>IF(ISNUMBER(INDEX('List'!$G:$G,ROW())),INDEX('List'!$G:$G,ROW()),0)</f>
      </c>
      <c r="D504">
        <f>INDEX('List'!$A:$A,ROW())&amp;""</f>
      </c>
      <c r="E504">
        <f>INDEX('List'!$D:$D,ROW())&amp;""</f>
      </c>
      <c r="F504">
        <f>IF(ISNUMBER(INDEX('List'!$G:$G,ROW())),0,IF(INDEX('List'!$G:$G,ROW())="",0,1))</f>
      </c>
    </row>
    <row r="505" spans="1:6" x14ac:dyDescent="0.25">
      <c r="A505">
        <f>IF(D505="","",IF(COUNTIF($D$2:D505,D505)=1,MAX($A$1:A504)+1,""))</f>
      </c>
      <c r="B505">
        <f>IF(E505="","",IF(COUNTIF($E$2:E505,E505)=1,MAX($B$1:B504)+1,""))</f>
      </c>
      <c r="C505">
        <f>IF(ISNUMBER(INDEX('List'!$G:$G,ROW())),INDEX('List'!$G:$G,ROW()),0)</f>
      </c>
      <c r="D505">
        <f>INDEX('List'!$A:$A,ROW())&amp;""</f>
      </c>
      <c r="E505">
        <f>INDEX('List'!$D:$D,ROW())&amp;""</f>
      </c>
      <c r="F505">
        <f>IF(ISNUMBER(INDEX('List'!$G:$G,ROW())),0,IF(INDEX('List'!$G:$G,ROW())="",0,1))</f>
      </c>
    </row>
    <row r="506" spans="1:6" x14ac:dyDescent="0.25">
      <c r="A506">
        <f>IF(D506="","",IF(COUNTIF($D$2:D506,D506)=1,MAX($A$1:A505)+1,""))</f>
      </c>
      <c r="B506">
        <f>IF(E506="","",IF(COUNTIF($E$2:E506,E506)=1,MAX($B$1:B505)+1,""))</f>
      </c>
      <c r="C506">
        <f>IF(ISNUMBER(INDEX('List'!$G:$G,ROW())),INDEX('List'!$G:$G,ROW()),0)</f>
      </c>
      <c r="D506">
        <f>INDEX('List'!$A:$A,ROW())&amp;""</f>
      </c>
      <c r="E506">
        <f>INDEX('List'!$D:$D,ROW())&amp;""</f>
      </c>
      <c r="F506">
        <f>IF(ISNUMBER(INDEX('List'!$G:$G,ROW())),0,IF(INDEX('List'!$G:$G,ROW())="",0,1))</f>
      </c>
    </row>
    <row r="507" spans="1:6" x14ac:dyDescent="0.25">
      <c r="A507">
        <f>IF(D507="","",IF(COUNTIF($D$2:D507,D507)=1,MAX($A$1:A506)+1,""))</f>
      </c>
      <c r="B507">
        <f>IF(E507="","",IF(COUNTIF($E$2:E507,E507)=1,MAX($B$1:B506)+1,""))</f>
      </c>
      <c r="C507">
        <f>IF(ISNUMBER(INDEX('List'!$G:$G,ROW())),INDEX('List'!$G:$G,ROW()),0)</f>
      </c>
      <c r="D507">
        <f>INDEX('List'!$A:$A,ROW())&amp;""</f>
      </c>
      <c r="E507">
        <f>INDEX('List'!$D:$D,ROW())&amp;""</f>
      </c>
      <c r="F507">
        <f>IF(ISNUMBER(INDEX('List'!$G:$G,ROW())),0,IF(INDEX('List'!$G:$G,ROW())="",0,1))</f>
      </c>
    </row>
    <row r="508" spans="1:6" x14ac:dyDescent="0.25">
      <c r="A508">
        <f>IF(D508="","",IF(COUNTIF($D$2:D508,D508)=1,MAX($A$1:A507)+1,""))</f>
      </c>
      <c r="B508">
        <f>IF(E508="","",IF(COUNTIF($E$2:E508,E508)=1,MAX($B$1:B507)+1,""))</f>
      </c>
      <c r="C508">
        <f>IF(ISNUMBER(INDEX('List'!$G:$G,ROW())),INDEX('List'!$G:$G,ROW()),0)</f>
      </c>
      <c r="D508">
        <f>INDEX('List'!$A:$A,ROW())&amp;""</f>
      </c>
      <c r="E508">
        <f>INDEX('List'!$D:$D,ROW())&amp;""</f>
      </c>
      <c r="F508">
        <f>IF(ISNUMBER(INDEX('List'!$G:$G,ROW())),0,IF(INDEX('List'!$G:$G,ROW())="",0,1))</f>
      </c>
    </row>
    <row r="509" spans="1:6" x14ac:dyDescent="0.25">
      <c r="A509">
        <f>IF(D509="","",IF(COUNTIF($D$2:D509,D509)=1,MAX($A$1:A508)+1,""))</f>
      </c>
      <c r="B509">
        <f>IF(E509="","",IF(COUNTIF($E$2:E509,E509)=1,MAX($B$1:B508)+1,""))</f>
      </c>
      <c r="C509">
        <f>IF(ISNUMBER(INDEX('List'!$G:$G,ROW())),INDEX('List'!$G:$G,ROW()),0)</f>
      </c>
      <c r="D509">
        <f>INDEX('List'!$A:$A,ROW())&amp;""</f>
      </c>
      <c r="E509">
        <f>INDEX('List'!$D:$D,ROW())&amp;""</f>
      </c>
      <c r="F509">
        <f>IF(ISNUMBER(INDEX('List'!$G:$G,ROW())),0,IF(INDEX('List'!$G:$G,ROW())="",0,1))</f>
      </c>
    </row>
    <row r="510" spans="1:6" x14ac:dyDescent="0.25">
      <c r="A510">
        <f>IF(D510="","",IF(COUNTIF($D$2:D510,D510)=1,MAX($A$1:A509)+1,""))</f>
      </c>
      <c r="B510">
        <f>IF(E510="","",IF(COUNTIF($E$2:E510,E510)=1,MAX($B$1:B509)+1,""))</f>
      </c>
      <c r="C510">
        <f>IF(ISNUMBER(INDEX('List'!$G:$G,ROW())),INDEX('List'!$G:$G,ROW()),0)</f>
      </c>
      <c r="D510">
        <f>INDEX('List'!$A:$A,ROW())&amp;""</f>
      </c>
      <c r="E510">
        <f>INDEX('List'!$D:$D,ROW())&amp;""</f>
      </c>
      <c r="F510">
        <f>IF(ISNUMBER(INDEX('List'!$G:$G,ROW())),0,IF(INDEX('List'!$G:$G,ROW())="",0,1))</f>
      </c>
    </row>
    <row r="511" spans="1:6" x14ac:dyDescent="0.25">
      <c r="A511">
        <f>IF(D511="","",IF(COUNTIF($D$2:D511,D511)=1,MAX($A$1:A510)+1,""))</f>
      </c>
      <c r="B511">
        <f>IF(E511="","",IF(COUNTIF($E$2:E511,E511)=1,MAX($B$1:B510)+1,""))</f>
      </c>
      <c r="C511">
        <f>IF(ISNUMBER(INDEX('List'!$G:$G,ROW())),INDEX('List'!$G:$G,ROW()),0)</f>
      </c>
      <c r="D511">
        <f>INDEX('List'!$A:$A,ROW())&amp;""</f>
      </c>
      <c r="E511">
        <f>INDEX('List'!$D:$D,ROW())&amp;""</f>
      </c>
      <c r="F511">
        <f>IF(ISNUMBER(INDEX('List'!$G:$G,ROW())),0,IF(INDEX('List'!$G:$G,ROW())="",0,1))</f>
      </c>
    </row>
    <row r="512" spans="1:6" x14ac:dyDescent="0.25">
      <c r="A512">
        <f>IF(D512="","",IF(COUNTIF($D$2:D512,D512)=1,MAX($A$1:A511)+1,""))</f>
      </c>
      <c r="B512">
        <f>IF(E512="","",IF(COUNTIF($E$2:E512,E512)=1,MAX($B$1:B511)+1,""))</f>
      </c>
      <c r="C512">
        <f>IF(ISNUMBER(INDEX('List'!$G:$G,ROW())),INDEX('List'!$G:$G,ROW()),0)</f>
      </c>
      <c r="D512">
        <f>INDEX('List'!$A:$A,ROW())&amp;""</f>
      </c>
      <c r="E512">
        <f>INDEX('List'!$D:$D,ROW())&amp;""</f>
      </c>
      <c r="F512">
        <f>IF(ISNUMBER(INDEX('List'!$G:$G,ROW())),0,IF(INDEX('List'!$G:$G,ROW())="",0,1))</f>
      </c>
    </row>
    <row r="513" spans="1:6" x14ac:dyDescent="0.25">
      <c r="A513">
        <f>IF(D513="","",IF(COUNTIF($D$2:D513,D513)=1,MAX($A$1:A512)+1,""))</f>
      </c>
      <c r="B513">
        <f>IF(E513="","",IF(COUNTIF($E$2:E513,E513)=1,MAX($B$1:B512)+1,""))</f>
      </c>
      <c r="C513">
        <f>IF(ISNUMBER(INDEX('List'!$G:$G,ROW())),INDEX('List'!$G:$G,ROW()),0)</f>
      </c>
      <c r="D513">
        <f>INDEX('List'!$A:$A,ROW())&amp;""</f>
      </c>
      <c r="E513">
        <f>INDEX('List'!$D:$D,ROW())&amp;""</f>
      </c>
      <c r="F513">
        <f>IF(ISNUMBER(INDEX('List'!$G:$G,ROW())),0,IF(INDEX('List'!$G:$G,ROW())="",0,1))</f>
      </c>
    </row>
    <row r="514" spans="1:6" x14ac:dyDescent="0.25">
      <c r="A514">
        <f>IF(D514="","",IF(COUNTIF($D$2:D514,D514)=1,MAX($A$1:A513)+1,""))</f>
      </c>
      <c r="B514">
        <f>IF(E514="","",IF(COUNTIF($E$2:E514,E514)=1,MAX($B$1:B513)+1,""))</f>
      </c>
      <c r="C514">
        <f>IF(ISNUMBER(INDEX('List'!$G:$G,ROW())),INDEX('List'!$G:$G,ROW()),0)</f>
      </c>
      <c r="D514">
        <f>INDEX('List'!$A:$A,ROW())&amp;""</f>
      </c>
      <c r="E514">
        <f>INDEX('List'!$D:$D,ROW())&amp;""</f>
      </c>
      <c r="F514">
        <f>IF(ISNUMBER(INDEX('List'!$G:$G,ROW())),0,IF(INDEX('List'!$G:$G,ROW())="",0,1))</f>
      </c>
    </row>
    <row r="515" spans="1:6" x14ac:dyDescent="0.25">
      <c r="A515">
        <f>IF(D515="","",IF(COUNTIF($D$2:D515,D515)=1,MAX($A$1:A514)+1,""))</f>
      </c>
      <c r="B515">
        <f>IF(E515="","",IF(COUNTIF($E$2:E515,E515)=1,MAX($B$1:B514)+1,""))</f>
      </c>
      <c r="C515">
        <f>IF(ISNUMBER(INDEX('List'!$G:$G,ROW())),INDEX('List'!$G:$G,ROW()),0)</f>
      </c>
      <c r="D515">
        <f>INDEX('List'!$A:$A,ROW())&amp;""</f>
      </c>
      <c r="E515">
        <f>INDEX('List'!$D:$D,ROW())&amp;""</f>
      </c>
      <c r="F515">
        <f>IF(ISNUMBER(INDEX('List'!$G:$G,ROW())),0,IF(INDEX('List'!$G:$G,ROW())="",0,1))</f>
      </c>
    </row>
    <row r="516" spans="1:6" x14ac:dyDescent="0.25">
      <c r="A516">
        <f>IF(D516="","",IF(COUNTIF($D$2:D516,D516)=1,MAX($A$1:A515)+1,""))</f>
      </c>
      <c r="B516">
        <f>IF(E516="","",IF(COUNTIF($E$2:E516,E516)=1,MAX($B$1:B515)+1,""))</f>
      </c>
      <c r="C516">
        <f>IF(ISNUMBER(INDEX('List'!$G:$G,ROW())),INDEX('List'!$G:$G,ROW()),0)</f>
      </c>
      <c r="D516">
        <f>INDEX('List'!$A:$A,ROW())&amp;""</f>
      </c>
      <c r="E516">
        <f>INDEX('List'!$D:$D,ROW())&amp;""</f>
      </c>
      <c r="F516">
        <f>IF(ISNUMBER(INDEX('List'!$G:$G,ROW())),0,IF(INDEX('List'!$G:$G,ROW())="",0,1))</f>
      </c>
    </row>
    <row r="517" spans="1:6" x14ac:dyDescent="0.25">
      <c r="A517">
        <f>IF(D517="","",IF(COUNTIF($D$2:D517,D517)=1,MAX($A$1:A516)+1,""))</f>
      </c>
      <c r="B517">
        <f>IF(E517="","",IF(COUNTIF($E$2:E517,E517)=1,MAX($B$1:B516)+1,""))</f>
      </c>
      <c r="C517">
        <f>IF(ISNUMBER(INDEX('List'!$G:$G,ROW())),INDEX('List'!$G:$G,ROW()),0)</f>
      </c>
      <c r="D517">
        <f>INDEX('List'!$A:$A,ROW())&amp;""</f>
      </c>
      <c r="E517">
        <f>INDEX('List'!$D:$D,ROW())&amp;""</f>
      </c>
      <c r="F517">
        <f>IF(ISNUMBER(INDEX('List'!$G:$G,ROW())),0,IF(INDEX('List'!$G:$G,ROW())="",0,1))</f>
      </c>
    </row>
    <row r="518" spans="1:6" x14ac:dyDescent="0.25">
      <c r="A518">
        <f>IF(D518="","",IF(COUNTIF($D$2:D518,D518)=1,MAX($A$1:A517)+1,""))</f>
      </c>
      <c r="B518">
        <f>IF(E518="","",IF(COUNTIF($E$2:E518,E518)=1,MAX($B$1:B517)+1,""))</f>
      </c>
      <c r="C518">
        <f>IF(ISNUMBER(INDEX('List'!$G:$G,ROW())),INDEX('List'!$G:$G,ROW()),0)</f>
      </c>
      <c r="D518">
        <f>INDEX('List'!$A:$A,ROW())&amp;""</f>
      </c>
      <c r="E518">
        <f>INDEX('List'!$D:$D,ROW())&amp;""</f>
      </c>
      <c r="F518">
        <f>IF(ISNUMBER(INDEX('List'!$G:$G,ROW())),0,IF(INDEX('List'!$G:$G,ROW())="",0,1))</f>
      </c>
    </row>
    <row r="519" spans="1:6" x14ac:dyDescent="0.25">
      <c r="A519">
        <f>IF(D519="","",IF(COUNTIF($D$2:D519,D519)=1,MAX($A$1:A518)+1,""))</f>
      </c>
      <c r="B519">
        <f>IF(E519="","",IF(COUNTIF($E$2:E519,E519)=1,MAX($B$1:B518)+1,""))</f>
      </c>
      <c r="C519">
        <f>IF(ISNUMBER(INDEX('List'!$G:$G,ROW())),INDEX('List'!$G:$G,ROW()),0)</f>
      </c>
      <c r="D519">
        <f>INDEX('List'!$A:$A,ROW())&amp;""</f>
      </c>
      <c r="E519">
        <f>INDEX('List'!$D:$D,ROW())&amp;""</f>
      </c>
      <c r="F519">
        <f>IF(ISNUMBER(INDEX('List'!$G:$G,ROW())),0,IF(INDEX('List'!$G:$G,ROW())="",0,1))</f>
      </c>
    </row>
    <row r="520" spans="1:6" x14ac:dyDescent="0.25">
      <c r="A520">
        <f>IF(D520="","",IF(COUNTIF($D$2:D520,D520)=1,MAX($A$1:A519)+1,""))</f>
      </c>
      <c r="B520">
        <f>IF(E520="","",IF(COUNTIF($E$2:E520,E520)=1,MAX($B$1:B519)+1,""))</f>
      </c>
      <c r="C520">
        <f>IF(ISNUMBER(INDEX('List'!$G:$G,ROW())),INDEX('List'!$G:$G,ROW()),0)</f>
      </c>
      <c r="D520">
        <f>INDEX('List'!$A:$A,ROW())&amp;""</f>
      </c>
      <c r="E520">
        <f>INDEX('List'!$D:$D,ROW())&amp;""</f>
      </c>
      <c r="F520">
        <f>IF(ISNUMBER(INDEX('List'!$G:$G,ROW())),0,IF(INDEX('List'!$G:$G,ROW())="",0,1))</f>
      </c>
    </row>
    <row r="521" spans="1:6" x14ac:dyDescent="0.25">
      <c r="A521">
        <f>IF(D521="","",IF(COUNTIF($D$2:D521,D521)=1,MAX($A$1:A520)+1,""))</f>
      </c>
      <c r="B521">
        <f>IF(E521="","",IF(COUNTIF($E$2:E521,E521)=1,MAX($B$1:B520)+1,""))</f>
      </c>
      <c r="C521">
        <f>IF(ISNUMBER(INDEX('List'!$G:$G,ROW())),INDEX('List'!$G:$G,ROW()),0)</f>
      </c>
      <c r="D521">
        <f>INDEX('List'!$A:$A,ROW())&amp;""</f>
      </c>
      <c r="E521">
        <f>INDEX('List'!$D:$D,ROW())&amp;""</f>
      </c>
      <c r="F521">
        <f>IF(ISNUMBER(INDEX('List'!$G:$G,ROW())),0,IF(INDEX('List'!$G:$G,ROW())="",0,1))</f>
      </c>
    </row>
    <row r="522" spans="1:6" x14ac:dyDescent="0.25">
      <c r="A522">
        <f>IF(D522="","",IF(COUNTIF($D$2:D522,D522)=1,MAX($A$1:A521)+1,""))</f>
      </c>
      <c r="B522">
        <f>IF(E522="","",IF(COUNTIF($E$2:E522,E522)=1,MAX($B$1:B521)+1,""))</f>
      </c>
      <c r="C522">
        <f>IF(ISNUMBER(INDEX('List'!$G:$G,ROW())),INDEX('List'!$G:$G,ROW()),0)</f>
      </c>
      <c r="D522">
        <f>INDEX('List'!$A:$A,ROW())&amp;""</f>
      </c>
      <c r="E522">
        <f>INDEX('List'!$D:$D,ROW())&amp;""</f>
      </c>
      <c r="F522">
        <f>IF(ISNUMBER(INDEX('List'!$G:$G,ROW())),0,IF(INDEX('List'!$G:$G,ROW())="",0,1))</f>
      </c>
    </row>
    <row r="523" spans="1:6" x14ac:dyDescent="0.25">
      <c r="A523">
        <f>IF(D523="","",IF(COUNTIF($D$2:D523,D523)=1,MAX($A$1:A522)+1,""))</f>
      </c>
      <c r="B523">
        <f>IF(E523="","",IF(COUNTIF($E$2:E523,E523)=1,MAX($B$1:B522)+1,""))</f>
      </c>
      <c r="C523">
        <f>IF(ISNUMBER(INDEX('List'!$G:$G,ROW())),INDEX('List'!$G:$G,ROW()),0)</f>
      </c>
      <c r="D523">
        <f>INDEX('List'!$A:$A,ROW())&amp;""</f>
      </c>
      <c r="E523">
        <f>INDEX('List'!$D:$D,ROW())&amp;""</f>
      </c>
      <c r="F523">
        <f>IF(ISNUMBER(INDEX('List'!$G:$G,ROW())),0,IF(INDEX('List'!$G:$G,ROW())="",0,1))</f>
      </c>
    </row>
    <row r="524" spans="1:6" x14ac:dyDescent="0.25">
      <c r="A524">
        <f>IF(D524="","",IF(COUNTIF($D$2:D524,D524)=1,MAX($A$1:A523)+1,""))</f>
      </c>
      <c r="B524">
        <f>IF(E524="","",IF(COUNTIF($E$2:E524,E524)=1,MAX($B$1:B523)+1,""))</f>
      </c>
      <c r="C524">
        <f>IF(ISNUMBER(INDEX('List'!$G:$G,ROW())),INDEX('List'!$G:$G,ROW()),0)</f>
      </c>
      <c r="D524">
        <f>INDEX('List'!$A:$A,ROW())&amp;""</f>
      </c>
      <c r="E524">
        <f>INDEX('List'!$D:$D,ROW())&amp;""</f>
      </c>
      <c r="F524">
        <f>IF(ISNUMBER(INDEX('List'!$G:$G,ROW())),0,IF(INDEX('List'!$G:$G,ROW())="",0,1))</f>
      </c>
    </row>
    <row r="525" spans="1:6" x14ac:dyDescent="0.25">
      <c r="A525">
        <f>IF(D525="","",IF(COUNTIF($D$2:D525,D525)=1,MAX($A$1:A524)+1,""))</f>
      </c>
      <c r="B525">
        <f>IF(E525="","",IF(COUNTIF($E$2:E525,E525)=1,MAX($B$1:B524)+1,""))</f>
      </c>
      <c r="C525">
        <f>IF(ISNUMBER(INDEX('List'!$G:$G,ROW())),INDEX('List'!$G:$G,ROW()),0)</f>
      </c>
      <c r="D525">
        <f>INDEX('List'!$A:$A,ROW())&amp;""</f>
      </c>
      <c r="E525">
        <f>INDEX('List'!$D:$D,ROW())&amp;""</f>
      </c>
      <c r="F525">
        <f>IF(ISNUMBER(INDEX('List'!$G:$G,ROW())),0,IF(INDEX('List'!$G:$G,ROW())="",0,1))</f>
      </c>
    </row>
    <row r="526" spans="1:6" x14ac:dyDescent="0.25">
      <c r="A526">
        <f>IF(D526="","",IF(COUNTIF($D$2:D526,D526)=1,MAX($A$1:A525)+1,""))</f>
      </c>
      <c r="B526">
        <f>IF(E526="","",IF(COUNTIF($E$2:E526,E526)=1,MAX($B$1:B525)+1,""))</f>
      </c>
      <c r="C526">
        <f>IF(ISNUMBER(INDEX('List'!$G:$G,ROW())),INDEX('List'!$G:$G,ROW()),0)</f>
      </c>
      <c r="D526">
        <f>INDEX('List'!$A:$A,ROW())&amp;""</f>
      </c>
      <c r="E526">
        <f>INDEX('List'!$D:$D,ROW())&amp;""</f>
      </c>
      <c r="F526">
        <f>IF(ISNUMBER(INDEX('List'!$G:$G,ROW())),0,IF(INDEX('List'!$G:$G,ROW())="",0,1))</f>
      </c>
    </row>
    <row r="527" spans="1:6" x14ac:dyDescent="0.25">
      <c r="A527">
        <f>IF(D527="","",IF(COUNTIF($D$2:D527,D527)=1,MAX($A$1:A526)+1,""))</f>
      </c>
      <c r="B527">
        <f>IF(E527="","",IF(COUNTIF($E$2:E527,E527)=1,MAX($B$1:B526)+1,""))</f>
      </c>
      <c r="C527">
        <f>IF(ISNUMBER(INDEX('List'!$G:$G,ROW())),INDEX('List'!$G:$G,ROW()),0)</f>
      </c>
      <c r="D527">
        <f>INDEX('List'!$A:$A,ROW())&amp;""</f>
      </c>
      <c r="E527">
        <f>INDEX('List'!$D:$D,ROW())&amp;""</f>
      </c>
      <c r="F527">
        <f>IF(ISNUMBER(INDEX('List'!$G:$G,ROW())),0,IF(INDEX('List'!$G:$G,ROW())="",0,1))</f>
      </c>
    </row>
    <row r="528" spans="1:6" x14ac:dyDescent="0.25">
      <c r="A528">
        <f>IF(D528="","",IF(COUNTIF($D$2:D528,D528)=1,MAX($A$1:A527)+1,""))</f>
      </c>
      <c r="B528">
        <f>IF(E528="","",IF(COUNTIF($E$2:E528,E528)=1,MAX($B$1:B527)+1,""))</f>
      </c>
      <c r="C528">
        <f>IF(ISNUMBER(INDEX('List'!$G:$G,ROW())),INDEX('List'!$G:$G,ROW()),0)</f>
      </c>
      <c r="D528">
        <f>INDEX('List'!$A:$A,ROW())&amp;""</f>
      </c>
      <c r="E528">
        <f>INDEX('List'!$D:$D,ROW())&amp;""</f>
      </c>
      <c r="F528">
        <f>IF(ISNUMBER(INDEX('List'!$G:$G,ROW())),0,IF(INDEX('List'!$G:$G,ROW())="",0,1))</f>
      </c>
    </row>
    <row r="529" spans="1:6" x14ac:dyDescent="0.25">
      <c r="A529">
        <f>IF(D529="","",IF(COUNTIF($D$2:D529,D529)=1,MAX($A$1:A528)+1,""))</f>
      </c>
      <c r="B529">
        <f>IF(E529="","",IF(COUNTIF($E$2:E529,E529)=1,MAX($B$1:B528)+1,""))</f>
      </c>
      <c r="C529">
        <f>IF(ISNUMBER(INDEX('List'!$G:$G,ROW())),INDEX('List'!$G:$G,ROW()),0)</f>
      </c>
      <c r="D529">
        <f>INDEX('List'!$A:$A,ROW())&amp;""</f>
      </c>
      <c r="E529">
        <f>INDEX('List'!$D:$D,ROW())&amp;""</f>
      </c>
      <c r="F529">
        <f>IF(ISNUMBER(INDEX('List'!$G:$G,ROW())),0,IF(INDEX('List'!$G:$G,ROW())="",0,1))</f>
      </c>
    </row>
    <row r="530" spans="1:6" x14ac:dyDescent="0.25">
      <c r="A530">
        <f>IF(D530="","",IF(COUNTIF($D$2:D530,D530)=1,MAX($A$1:A529)+1,""))</f>
      </c>
      <c r="B530">
        <f>IF(E530="","",IF(COUNTIF($E$2:E530,E530)=1,MAX($B$1:B529)+1,""))</f>
      </c>
      <c r="C530">
        <f>IF(ISNUMBER(INDEX('List'!$G:$G,ROW())),INDEX('List'!$G:$G,ROW()),0)</f>
      </c>
      <c r="D530">
        <f>INDEX('List'!$A:$A,ROW())&amp;""</f>
      </c>
      <c r="E530">
        <f>INDEX('List'!$D:$D,ROW())&amp;""</f>
      </c>
      <c r="F530">
        <f>IF(ISNUMBER(INDEX('List'!$G:$G,ROW())),0,IF(INDEX('List'!$G:$G,ROW())="",0,1))</f>
      </c>
    </row>
    <row r="531" spans="1:6" x14ac:dyDescent="0.25">
      <c r="A531">
        <f>IF(D531="","",IF(COUNTIF($D$2:D531,D531)=1,MAX($A$1:A530)+1,""))</f>
      </c>
      <c r="B531">
        <f>IF(E531="","",IF(COUNTIF($E$2:E531,E531)=1,MAX($B$1:B530)+1,""))</f>
      </c>
      <c r="C531">
        <f>IF(ISNUMBER(INDEX('List'!$G:$G,ROW())),INDEX('List'!$G:$G,ROW()),0)</f>
      </c>
      <c r="D531">
        <f>INDEX('List'!$A:$A,ROW())&amp;""</f>
      </c>
      <c r="E531">
        <f>INDEX('List'!$D:$D,ROW())&amp;""</f>
      </c>
      <c r="F531">
        <f>IF(ISNUMBER(INDEX('List'!$G:$G,ROW())),0,IF(INDEX('List'!$G:$G,ROW())="",0,1))</f>
      </c>
    </row>
    <row r="532" spans="1:6" x14ac:dyDescent="0.25">
      <c r="A532">
        <f>IF(D532="","",IF(COUNTIF($D$2:D532,D532)=1,MAX($A$1:A531)+1,""))</f>
      </c>
      <c r="B532">
        <f>IF(E532="","",IF(COUNTIF($E$2:E532,E532)=1,MAX($B$1:B531)+1,""))</f>
      </c>
      <c r="C532">
        <f>IF(ISNUMBER(INDEX('List'!$G:$G,ROW())),INDEX('List'!$G:$G,ROW()),0)</f>
      </c>
      <c r="D532">
        <f>INDEX('List'!$A:$A,ROW())&amp;""</f>
      </c>
      <c r="E532">
        <f>INDEX('List'!$D:$D,ROW())&amp;""</f>
      </c>
      <c r="F532">
        <f>IF(ISNUMBER(INDEX('List'!$G:$G,ROW())),0,IF(INDEX('List'!$G:$G,ROW())="",0,1))</f>
      </c>
    </row>
    <row r="533" spans="1:6" x14ac:dyDescent="0.25">
      <c r="A533">
        <f>IF(D533="","",IF(COUNTIF($D$2:D533,D533)=1,MAX($A$1:A532)+1,""))</f>
      </c>
      <c r="B533">
        <f>IF(E533="","",IF(COUNTIF($E$2:E533,E533)=1,MAX($B$1:B532)+1,""))</f>
      </c>
      <c r="C533">
        <f>IF(ISNUMBER(INDEX('List'!$G:$G,ROW())),INDEX('List'!$G:$G,ROW()),0)</f>
      </c>
      <c r="D533">
        <f>INDEX('List'!$A:$A,ROW())&amp;""</f>
      </c>
      <c r="E533">
        <f>INDEX('List'!$D:$D,ROW())&amp;""</f>
      </c>
      <c r="F533">
        <f>IF(ISNUMBER(INDEX('List'!$G:$G,ROW())),0,IF(INDEX('List'!$G:$G,ROW())="",0,1))</f>
      </c>
    </row>
    <row r="534" spans="1:6" x14ac:dyDescent="0.25">
      <c r="A534">
        <f>IF(D534="","",IF(COUNTIF($D$2:D534,D534)=1,MAX($A$1:A533)+1,""))</f>
      </c>
      <c r="B534">
        <f>IF(E534="","",IF(COUNTIF($E$2:E534,E534)=1,MAX($B$1:B533)+1,""))</f>
      </c>
      <c r="C534">
        <f>IF(ISNUMBER(INDEX('List'!$G:$G,ROW())),INDEX('List'!$G:$G,ROW()),0)</f>
      </c>
      <c r="D534">
        <f>INDEX('List'!$A:$A,ROW())&amp;""</f>
      </c>
      <c r="E534">
        <f>INDEX('List'!$D:$D,ROW())&amp;""</f>
      </c>
      <c r="F534">
        <f>IF(ISNUMBER(INDEX('List'!$G:$G,ROW())),0,IF(INDEX('List'!$G:$G,ROW())="",0,1))</f>
      </c>
    </row>
    <row r="535" spans="1:6" x14ac:dyDescent="0.25">
      <c r="A535">
        <f>IF(D535="","",IF(COUNTIF($D$2:D535,D535)=1,MAX($A$1:A534)+1,""))</f>
      </c>
      <c r="B535">
        <f>IF(E535="","",IF(COUNTIF($E$2:E535,E535)=1,MAX($B$1:B534)+1,""))</f>
      </c>
      <c r="C535">
        <f>IF(ISNUMBER(INDEX('List'!$G:$G,ROW())),INDEX('List'!$G:$G,ROW()),0)</f>
      </c>
      <c r="D535">
        <f>INDEX('List'!$A:$A,ROW())&amp;""</f>
      </c>
      <c r="E535">
        <f>INDEX('List'!$D:$D,ROW())&amp;""</f>
      </c>
      <c r="F535">
        <f>IF(ISNUMBER(INDEX('List'!$G:$G,ROW())),0,IF(INDEX('List'!$G:$G,ROW())="",0,1))</f>
      </c>
    </row>
    <row r="536" spans="1:6" x14ac:dyDescent="0.25">
      <c r="A536">
        <f>IF(D536="","",IF(COUNTIF($D$2:D536,D536)=1,MAX($A$1:A535)+1,""))</f>
      </c>
      <c r="B536">
        <f>IF(E536="","",IF(COUNTIF($E$2:E536,E536)=1,MAX($B$1:B535)+1,""))</f>
      </c>
      <c r="C536">
        <f>IF(ISNUMBER(INDEX('List'!$G:$G,ROW())),INDEX('List'!$G:$G,ROW()),0)</f>
      </c>
      <c r="D536">
        <f>INDEX('List'!$A:$A,ROW())&amp;""</f>
      </c>
      <c r="E536">
        <f>INDEX('List'!$D:$D,ROW())&amp;""</f>
      </c>
      <c r="F536">
        <f>IF(ISNUMBER(INDEX('List'!$G:$G,ROW())),0,IF(INDEX('List'!$G:$G,ROW())="",0,1))</f>
      </c>
    </row>
    <row r="537" spans="1:6" x14ac:dyDescent="0.25">
      <c r="A537">
        <f>IF(D537="","",IF(COUNTIF($D$2:D537,D537)=1,MAX($A$1:A536)+1,""))</f>
      </c>
      <c r="B537">
        <f>IF(E537="","",IF(COUNTIF($E$2:E537,E537)=1,MAX($B$1:B536)+1,""))</f>
      </c>
      <c r="C537">
        <f>IF(ISNUMBER(INDEX('List'!$G:$G,ROW())),INDEX('List'!$G:$G,ROW()),0)</f>
      </c>
      <c r="D537">
        <f>INDEX('List'!$A:$A,ROW())&amp;""</f>
      </c>
      <c r="E537">
        <f>INDEX('List'!$D:$D,ROW())&amp;""</f>
      </c>
      <c r="F537">
        <f>IF(ISNUMBER(INDEX('List'!$G:$G,ROW())),0,IF(INDEX('List'!$G:$G,ROW())="",0,1))</f>
      </c>
    </row>
    <row r="538" spans="1:6" x14ac:dyDescent="0.25">
      <c r="A538">
        <f>IF(D538="","",IF(COUNTIF($D$2:D538,D538)=1,MAX($A$1:A537)+1,""))</f>
      </c>
      <c r="B538">
        <f>IF(E538="","",IF(COUNTIF($E$2:E538,E538)=1,MAX($B$1:B537)+1,""))</f>
      </c>
      <c r="C538">
        <f>IF(ISNUMBER(INDEX('List'!$G:$G,ROW())),INDEX('List'!$G:$G,ROW()),0)</f>
      </c>
      <c r="D538">
        <f>INDEX('List'!$A:$A,ROW())&amp;""</f>
      </c>
      <c r="E538">
        <f>INDEX('List'!$D:$D,ROW())&amp;""</f>
      </c>
      <c r="F538">
        <f>IF(ISNUMBER(INDEX('List'!$G:$G,ROW())),0,IF(INDEX('List'!$G:$G,ROW())="",0,1))</f>
      </c>
    </row>
    <row r="539" spans="1:6" x14ac:dyDescent="0.25">
      <c r="A539">
        <f>IF(D539="","",IF(COUNTIF($D$2:D539,D539)=1,MAX($A$1:A538)+1,""))</f>
      </c>
      <c r="B539">
        <f>IF(E539="","",IF(COUNTIF($E$2:E539,E539)=1,MAX($B$1:B538)+1,""))</f>
      </c>
      <c r="C539">
        <f>IF(ISNUMBER(INDEX('List'!$G:$G,ROW())),INDEX('List'!$G:$G,ROW()),0)</f>
      </c>
      <c r="D539">
        <f>INDEX('List'!$A:$A,ROW())&amp;""</f>
      </c>
      <c r="E539">
        <f>INDEX('List'!$D:$D,ROW())&amp;""</f>
      </c>
      <c r="F539">
        <f>IF(ISNUMBER(INDEX('List'!$G:$G,ROW())),0,IF(INDEX('List'!$G:$G,ROW())="",0,1))</f>
      </c>
    </row>
    <row r="540" spans="1:6" x14ac:dyDescent="0.25">
      <c r="A540">
        <f>IF(D540="","",IF(COUNTIF($D$2:D540,D540)=1,MAX($A$1:A539)+1,""))</f>
      </c>
      <c r="B540">
        <f>IF(E540="","",IF(COUNTIF($E$2:E540,E540)=1,MAX($B$1:B539)+1,""))</f>
      </c>
      <c r="C540">
        <f>IF(ISNUMBER(INDEX('List'!$G:$G,ROW())),INDEX('List'!$G:$G,ROW()),0)</f>
      </c>
      <c r="D540">
        <f>INDEX('List'!$A:$A,ROW())&amp;""</f>
      </c>
      <c r="E540">
        <f>INDEX('List'!$D:$D,ROW())&amp;""</f>
      </c>
      <c r="F540">
        <f>IF(ISNUMBER(INDEX('List'!$G:$G,ROW())),0,IF(INDEX('List'!$G:$G,ROW())="",0,1))</f>
      </c>
    </row>
    <row r="541" spans="1:6" x14ac:dyDescent="0.25">
      <c r="A541">
        <f>IF(D541="","",IF(COUNTIF($D$2:D541,D541)=1,MAX($A$1:A540)+1,""))</f>
      </c>
      <c r="B541">
        <f>IF(E541="","",IF(COUNTIF($E$2:E541,E541)=1,MAX($B$1:B540)+1,""))</f>
      </c>
      <c r="C541">
        <f>IF(ISNUMBER(INDEX('List'!$G:$G,ROW())),INDEX('List'!$G:$G,ROW()),0)</f>
      </c>
      <c r="D541">
        <f>INDEX('List'!$A:$A,ROW())&amp;""</f>
      </c>
      <c r="E541">
        <f>INDEX('List'!$D:$D,ROW())&amp;""</f>
      </c>
      <c r="F541">
        <f>IF(ISNUMBER(INDEX('List'!$G:$G,ROW())),0,IF(INDEX('List'!$G:$G,ROW())="",0,1))</f>
      </c>
    </row>
    <row r="542" spans="1:6" x14ac:dyDescent="0.25">
      <c r="A542">
        <f>IF(D542="","",IF(COUNTIF($D$2:D542,D542)=1,MAX($A$1:A541)+1,""))</f>
      </c>
      <c r="B542">
        <f>IF(E542="","",IF(COUNTIF($E$2:E542,E542)=1,MAX($B$1:B541)+1,""))</f>
      </c>
      <c r="C542">
        <f>IF(ISNUMBER(INDEX('List'!$G:$G,ROW())),INDEX('List'!$G:$G,ROW()),0)</f>
      </c>
      <c r="D542">
        <f>INDEX('List'!$A:$A,ROW())&amp;""</f>
      </c>
      <c r="E542">
        <f>INDEX('List'!$D:$D,ROW())&amp;""</f>
      </c>
      <c r="F542">
        <f>IF(ISNUMBER(INDEX('List'!$G:$G,ROW())),0,IF(INDEX('List'!$G:$G,ROW())="",0,1))</f>
      </c>
    </row>
    <row r="543" spans="1:6" x14ac:dyDescent="0.25">
      <c r="A543">
        <f>IF(D543="","",IF(COUNTIF($D$2:D543,D543)=1,MAX($A$1:A542)+1,""))</f>
      </c>
      <c r="B543">
        <f>IF(E543="","",IF(COUNTIF($E$2:E543,E543)=1,MAX($B$1:B542)+1,""))</f>
      </c>
      <c r="C543">
        <f>IF(ISNUMBER(INDEX('List'!$G:$G,ROW())),INDEX('List'!$G:$G,ROW()),0)</f>
      </c>
      <c r="D543">
        <f>INDEX('List'!$A:$A,ROW())&amp;""</f>
      </c>
      <c r="E543">
        <f>INDEX('List'!$D:$D,ROW())&amp;""</f>
      </c>
      <c r="F543">
        <f>IF(ISNUMBER(INDEX('List'!$G:$G,ROW())),0,IF(INDEX('List'!$G:$G,ROW())="",0,1))</f>
      </c>
    </row>
    <row r="544" spans="1:6" x14ac:dyDescent="0.25">
      <c r="A544">
        <f>IF(D544="","",IF(COUNTIF($D$2:D544,D544)=1,MAX($A$1:A543)+1,""))</f>
      </c>
      <c r="B544">
        <f>IF(E544="","",IF(COUNTIF($E$2:E544,E544)=1,MAX($B$1:B543)+1,""))</f>
      </c>
      <c r="C544">
        <f>IF(ISNUMBER(INDEX('List'!$G:$G,ROW())),INDEX('List'!$G:$G,ROW()),0)</f>
      </c>
      <c r="D544">
        <f>INDEX('List'!$A:$A,ROW())&amp;""</f>
      </c>
      <c r="E544">
        <f>INDEX('List'!$D:$D,ROW())&amp;""</f>
      </c>
      <c r="F544">
        <f>IF(ISNUMBER(INDEX('List'!$G:$G,ROW())),0,IF(INDEX('List'!$G:$G,ROW())="",0,1))</f>
      </c>
    </row>
    <row r="545" spans="1:6" x14ac:dyDescent="0.25">
      <c r="A545">
        <f>IF(D545="","",IF(COUNTIF($D$2:D545,D545)=1,MAX($A$1:A544)+1,""))</f>
      </c>
      <c r="B545">
        <f>IF(E545="","",IF(COUNTIF($E$2:E545,E545)=1,MAX($B$1:B544)+1,""))</f>
      </c>
      <c r="C545">
        <f>IF(ISNUMBER(INDEX('List'!$G:$G,ROW())),INDEX('List'!$G:$G,ROW()),0)</f>
      </c>
      <c r="D545">
        <f>INDEX('List'!$A:$A,ROW())&amp;""</f>
      </c>
      <c r="E545">
        <f>INDEX('List'!$D:$D,ROW())&amp;""</f>
      </c>
      <c r="F545">
        <f>IF(ISNUMBER(INDEX('List'!$G:$G,ROW())),0,IF(INDEX('List'!$G:$G,ROW())="",0,1))</f>
      </c>
    </row>
    <row r="546" spans="1:6" x14ac:dyDescent="0.25">
      <c r="A546">
        <f>IF(D546="","",IF(COUNTIF($D$2:D546,D546)=1,MAX($A$1:A545)+1,""))</f>
      </c>
      <c r="B546">
        <f>IF(E546="","",IF(COUNTIF($E$2:E546,E546)=1,MAX($B$1:B545)+1,""))</f>
      </c>
      <c r="C546">
        <f>IF(ISNUMBER(INDEX('List'!$G:$G,ROW())),INDEX('List'!$G:$G,ROW()),0)</f>
      </c>
      <c r="D546">
        <f>INDEX('List'!$A:$A,ROW())&amp;""</f>
      </c>
      <c r="E546">
        <f>INDEX('List'!$D:$D,ROW())&amp;""</f>
      </c>
      <c r="F546">
        <f>IF(ISNUMBER(INDEX('List'!$G:$G,ROW())),0,IF(INDEX('List'!$G:$G,ROW())="",0,1))</f>
      </c>
    </row>
    <row r="547" spans="1:6" x14ac:dyDescent="0.25">
      <c r="A547">
        <f>IF(D547="","",IF(COUNTIF($D$2:D547,D547)=1,MAX($A$1:A546)+1,""))</f>
      </c>
      <c r="B547">
        <f>IF(E547="","",IF(COUNTIF($E$2:E547,E547)=1,MAX($B$1:B546)+1,""))</f>
      </c>
      <c r="C547">
        <f>IF(ISNUMBER(INDEX('List'!$G:$G,ROW())),INDEX('List'!$G:$G,ROW()),0)</f>
      </c>
      <c r="D547">
        <f>INDEX('List'!$A:$A,ROW())&amp;""</f>
      </c>
      <c r="E547">
        <f>INDEX('List'!$D:$D,ROW())&amp;""</f>
      </c>
      <c r="F547">
        <f>IF(ISNUMBER(INDEX('List'!$G:$G,ROW())),0,IF(INDEX('List'!$G:$G,ROW())="",0,1))</f>
      </c>
    </row>
    <row r="548" spans="1:6" x14ac:dyDescent="0.25">
      <c r="A548">
        <f>IF(D548="","",IF(COUNTIF($D$2:D548,D548)=1,MAX($A$1:A547)+1,""))</f>
      </c>
      <c r="B548">
        <f>IF(E548="","",IF(COUNTIF($E$2:E548,E548)=1,MAX($B$1:B547)+1,""))</f>
      </c>
      <c r="C548">
        <f>IF(ISNUMBER(INDEX('List'!$G:$G,ROW())),INDEX('List'!$G:$G,ROW()),0)</f>
      </c>
      <c r="D548">
        <f>INDEX('List'!$A:$A,ROW())&amp;""</f>
      </c>
      <c r="E548">
        <f>INDEX('List'!$D:$D,ROW())&amp;""</f>
      </c>
      <c r="F548">
        <f>IF(ISNUMBER(INDEX('List'!$G:$G,ROW())),0,IF(INDEX('List'!$G:$G,ROW())="",0,1))</f>
      </c>
    </row>
    <row r="549" spans="1:6" x14ac:dyDescent="0.25">
      <c r="A549">
        <f>IF(D549="","",IF(COUNTIF($D$2:D549,D549)=1,MAX($A$1:A548)+1,""))</f>
      </c>
      <c r="B549">
        <f>IF(E549="","",IF(COUNTIF($E$2:E549,E549)=1,MAX($B$1:B548)+1,""))</f>
      </c>
      <c r="C549">
        <f>IF(ISNUMBER(INDEX('List'!$G:$G,ROW())),INDEX('List'!$G:$G,ROW()),0)</f>
      </c>
      <c r="D549">
        <f>INDEX('List'!$A:$A,ROW())&amp;""</f>
      </c>
      <c r="E549">
        <f>INDEX('List'!$D:$D,ROW())&amp;""</f>
      </c>
      <c r="F549">
        <f>IF(ISNUMBER(INDEX('List'!$G:$G,ROW())),0,IF(INDEX('List'!$G:$G,ROW())="",0,1))</f>
      </c>
    </row>
    <row r="550" spans="1:6" x14ac:dyDescent="0.25">
      <c r="A550">
        <f>IF(D550="","",IF(COUNTIF($D$2:D550,D550)=1,MAX($A$1:A549)+1,""))</f>
      </c>
      <c r="B550">
        <f>IF(E550="","",IF(COUNTIF($E$2:E550,E550)=1,MAX($B$1:B549)+1,""))</f>
      </c>
      <c r="C550">
        <f>IF(ISNUMBER(INDEX('List'!$G:$G,ROW())),INDEX('List'!$G:$G,ROW()),0)</f>
      </c>
      <c r="D550">
        <f>INDEX('List'!$A:$A,ROW())&amp;""</f>
      </c>
      <c r="E550">
        <f>INDEX('List'!$D:$D,ROW())&amp;""</f>
      </c>
      <c r="F550">
        <f>IF(ISNUMBER(INDEX('List'!$G:$G,ROW())),0,IF(INDEX('List'!$G:$G,ROW())="",0,1))</f>
      </c>
    </row>
    <row r="551" spans="1:6" x14ac:dyDescent="0.25">
      <c r="A551">
        <f>IF(D551="","",IF(COUNTIF($D$2:D551,D551)=1,MAX($A$1:A550)+1,""))</f>
      </c>
      <c r="B551">
        <f>IF(E551="","",IF(COUNTIF($E$2:E551,E551)=1,MAX($B$1:B550)+1,""))</f>
      </c>
      <c r="C551">
        <f>IF(ISNUMBER(INDEX('List'!$G:$G,ROW())),INDEX('List'!$G:$G,ROW()),0)</f>
      </c>
      <c r="D551">
        <f>INDEX('List'!$A:$A,ROW())&amp;""</f>
      </c>
      <c r="E551">
        <f>INDEX('List'!$D:$D,ROW())&amp;""</f>
      </c>
      <c r="F551">
        <f>IF(ISNUMBER(INDEX('List'!$G:$G,ROW())),0,IF(INDEX('List'!$G:$G,ROW())="",0,1))</f>
      </c>
    </row>
    <row r="552" spans="1:6" x14ac:dyDescent="0.25">
      <c r="A552">
        <f>IF(D552="","",IF(COUNTIF($D$2:D552,D552)=1,MAX($A$1:A551)+1,""))</f>
      </c>
      <c r="B552">
        <f>IF(E552="","",IF(COUNTIF($E$2:E552,E552)=1,MAX($B$1:B551)+1,""))</f>
      </c>
      <c r="C552">
        <f>IF(ISNUMBER(INDEX('List'!$G:$G,ROW())),INDEX('List'!$G:$G,ROW()),0)</f>
      </c>
      <c r="D552">
        <f>INDEX('List'!$A:$A,ROW())&amp;""</f>
      </c>
      <c r="E552">
        <f>INDEX('List'!$D:$D,ROW())&amp;""</f>
      </c>
      <c r="F552">
        <f>IF(ISNUMBER(INDEX('List'!$G:$G,ROW())),0,IF(INDEX('List'!$G:$G,ROW())="",0,1))</f>
      </c>
    </row>
    <row r="553" spans="1:6" x14ac:dyDescent="0.25">
      <c r="A553">
        <f>IF(D553="","",IF(COUNTIF($D$2:D553,D553)=1,MAX($A$1:A552)+1,""))</f>
      </c>
      <c r="B553">
        <f>IF(E553="","",IF(COUNTIF($E$2:E553,E553)=1,MAX($B$1:B552)+1,""))</f>
      </c>
      <c r="C553">
        <f>IF(ISNUMBER(INDEX('List'!$G:$G,ROW())),INDEX('List'!$G:$G,ROW()),0)</f>
      </c>
      <c r="D553">
        <f>INDEX('List'!$A:$A,ROW())&amp;""</f>
      </c>
      <c r="E553">
        <f>INDEX('List'!$D:$D,ROW())&amp;""</f>
      </c>
      <c r="F553">
        <f>IF(ISNUMBER(INDEX('List'!$G:$G,ROW())),0,IF(INDEX('List'!$G:$G,ROW())="",0,1))</f>
      </c>
    </row>
    <row r="554" spans="1:6" x14ac:dyDescent="0.25">
      <c r="A554">
        <f>IF(D554="","",IF(COUNTIF($D$2:D554,D554)=1,MAX($A$1:A553)+1,""))</f>
      </c>
      <c r="B554">
        <f>IF(E554="","",IF(COUNTIF($E$2:E554,E554)=1,MAX($B$1:B553)+1,""))</f>
      </c>
      <c r="C554">
        <f>IF(ISNUMBER(INDEX('List'!$G:$G,ROW())),INDEX('List'!$G:$G,ROW()),0)</f>
      </c>
      <c r="D554">
        <f>INDEX('List'!$A:$A,ROW())&amp;""</f>
      </c>
      <c r="E554">
        <f>INDEX('List'!$D:$D,ROW())&amp;""</f>
      </c>
      <c r="F554">
        <f>IF(ISNUMBER(INDEX('List'!$G:$G,ROW())),0,IF(INDEX('List'!$G:$G,ROW())="",0,1))</f>
      </c>
    </row>
    <row r="555" spans="1:6" x14ac:dyDescent="0.25">
      <c r="A555">
        <f>IF(D555="","",IF(COUNTIF($D$2:D555,D555)=1,MAX($A$1:A554)+1,""))</f>
      </c>
      <c r="B555">
        <f>IF(E555="","",IF(COUNTIF($E$2:E555,E555)=1,MAX($B$1:B554)+1,""))</f>
      </c>
      <c r="C555">
        <f>IF(ISNUMBER(INDEX('List'!$G:$G,ROW())),INDEX('List'!$G:$G,ROW()),0)</f>
      </c>
      <c r="D555">
        <f>INDEX('List'!$A:$A,ROW())&amp;""</f>
      </c>
      <c r="E555">
        <f>INDEX('List'!$D:$D,ROW())&amp;""</f>
      </c>
      <c r="F555">
        <f>IF(ISNUMBER(INDEX('List'!$G:$G,ROW())),0,IF(INDEX('List'!$G:$G,ROW())="",0,1))</f>
      </c>
    </row>
    <row r="556" spans="1:6" x14ac:dyDescent="0.25">
      <c r="A556">
        <f>IF(D556="","",IF(COUNTIF($D$2:D556,D556)=1,MAX($A$1:A555)+1,""))</f>
      </c>
      <c r="B556">
        <f>IF(E556="","",IF(COUNTIF($E$2:E556,E556)=1,MAX($B$1:B555)+1,""))</f>
      </c>
      <c r="C556">
        <f>IF(ISNUMBER(INDEX('List'!$G:$G,ROW())),INDEX('List'!$G:$G,ROW()),0)</f>
      </c>
      <c r="D556">
        <f>INDEX('List'!$A:$A,ROW())&amp;""</f>
      </c>
      <c r="E556">
        <f>INDEX('List'!$D:$D,ROW())&amp;""</f>
      </c>
      <c r="F556">
        <f>IF(ISNUMBER(INDEX('List'!$G:$G,ROW())),0,IF(INDEX('List'!$G:$G,ROW())="",0,1))</f>
      </c>
    </row>
    <row r="557" spans="1:6" x14ac:dyDescent="0.25">
      <c r="A557">
        <f>IF(D557="","",IF(COUNTIF($D$2:D557,D557)=1,MAX($A$1:A556)+1,""))</f>
      </c>
      <c r="B557">
        <f>IF(E557="","",IF(COUNTIF($E$2:E557,E557)=1,MAX($B$1:B556)+1,""))</f>
      </c>
      <c r="C557">
        <f>IF(ISNUMBER(INDEX('List'!$G:$G,ROW())),INDEX('List'!$G:$G,ROW()),0)</f>
      </c>
      <c r="D557">
        <f>INDEX('List'!$A:$A,ROW())&amp;""</f>
      </c>
      <c r="E557">
        <f>INDEX('List'!$D:$D,ROW())&amp;""</f>
      </c>
      <c r="F557">
        <f>IF(ISNUMBER(INDEX('List'!$G:$G,ROW())),0,IF(INDEX('List'!$G:$G,ROW())="",0,1))</f>
      </c>
    </row>
    <row r="558" spans="1:6" x14ac:dyDescent="0.25">
      <c r="A558">
        <f>IF(D558="","",IF(COUNTIF($D$2:D558,D558)=1,MAX($A$1:A557)+1,""))</f>
      </c>
      <c r="B558">
        <f>IF(E558="","",IF(COUNTIF($E$2:E558,E558)=1,MAX($B$1:B557)+1,""))</f>
      </c>
      <c r="C558">
        <f>IF(ISNUMBER(INDEX('List'!$G:$G,ROW())),INDEX('List'!$G:$G,ROW()),0)</f>
      </c>
      <c r="D558">
        <f>INDEX('List'!$A:$A,ROW())&amp;""</f>
      </c>
      <c r="E558">
        <f>INDEX('List'!$D:$D,ROW())&amp;""</f>
      </c>
      <c r="F558">
        <f>IF(ISNUMBER(INDEX('List'!$G:$G,ROW())),0,IF(INDEX('List'!$G:$G,ROW())="",0,1))</f>
      </c>
    </row>
    <row r="559" spans="1:6" x14ac:dyDescent="0.25">
      <c r="A559">
        <f>IF(D559="","",IF(COUNTIF($D$2:D559,D559)=1,MAX($A$1:A558)+1,""))</f>
      </c>
      <c r="B559">
        <f>IF(E559="","",IF(COUNTIF($E$2:E559,E559)=1,MAX($B$1:B558)+1,""))</f>
      </c>
      <c r="C559">
        <f>IF(ISNUMBER(INDEX('List'!$G:$G,ROW())),INDEX('List'!$G:$G,ROW()),0)</f>
      </c>
      <c r="D559">
        <f>INDEX('List'!$A:$A,ROW())&amp;""</f>
      </c>
      <c r="E559">
        <f>INDEX('List'!$D:$D,ROW())&amp;""</f>
      </c>
      <c r="F559">
        <f>IF(ISNUMBER(INDEX('List'!$G:$G,ROW())),0,IF(INDEX('List'!$G:$G,ROW())="",0,1))</f>
      </c>
    </row>
    <row r="560" spans="1:6" x14ac:dyDescent="0.25">
      <c r="A560">
        <f>IF(D560="","",IF(COUNTIF($D$2:D560,D560)=1,MAX($A$1:A559)+1,""))</f>
      </c>
      <c r="B560">
        <f>IF(E560="","",IF(COUNTIF($E$2:E560,E560)=1,MAX($B$1:B559)+1,""))</f>
      </c>
      <c r="C560">
        <f>IF(ISNUMBER(INDEX('List'!$G:$G,ROW())),INDEX('List'!$G:$G,ROW()),0)</f>
      </c>
      <c r="D560">
        <f>INDEX('List'!$A:$A,ROW())&amp;""</f>
      </c>
      <c r="E560">
        <f>INDEX('List'!$D:$D,ROW())&amp;""</f>
      </c>
      <c r="F560">
        <f>IF(ISNUMBER(INDEX('List'!$G:$G,ROW())),0,IF(INDEX('List'!$G:$G,ROW())="",0,1))</f>
      </c>
    </row>
    <row r="561" spans="1:6" x14ac:dyDescent="0.25">
      <c r="A561">
        <f>IF(D561="","",IF(COUNTIF($D$2:D561,D561)=1,MAX($A$1:A560)+1,""))</f>
      </c>
      <c r="B561">
        <f>IF(E561="","",IF(COUNTIF($E$2:E561,E561)=1,MAX($B$1:B560)+1,""))</f>
      </c>
      <c r="C561">
        <f>IF(ISNUMBER(INDEX('List'!$G:$G,ROW())),INDEX('List'!$G:$G,ROW()),0)</f>
      </c>
      <c r="D561">
        <f>INDEX('List'!$A:$A,ROW())&amp;""</f>
      </c>
      <c r="E561">
        <f>INDEX('List'!$D:$D,ROW())&amp;""</f>
      </c>
      <c r="F561">
        <f>IF(ISNUMBER(INDEX('List'!$G:$G,ROW())),0,IF(INDEX('List'!$G:$G,ROW())="",0,1))</f>
      </c>
    </row>
    <row r="562" spans="1:6" x14ac:dyDescent="0.25">
      <c r="A562">
        <f>IF(D562="","",IF(COUNTIF($D$2:D562,D562)=1,MAX($A$1:A561)+1,""))</f>
      </c>
      <c r="B562">
        <f>IF(E562="","",IF(COUNTIF($E$2:E562,E562)=1,MAX($B$1:B561)+1,""))</f>
      </c>
      <c r="C562">
        <f>IF(ISNUMBER(INDEX('List'!$G:$G,ROW())),INDEX('List'!$G:$G,ROW()),0)</f>
      </c>
      <c r="D562">
        <f>INDEX('List'!$A:$A,ROW())&amp;""</f>
      </c>
      <c r="E562">
        <f>INDEX('List'!$D:$D,ROW())&amp;""</f>
      </c>
      <c r="F562">
        <f>IF(ISNUMBER(INDEX('List'!$G:$G,ROW())),0,IF(INDEX('List'!$G:$G,ROW())="",0,1))</f>
      </c>
    </row>
    <row r="563" spans="1:6" x14ac:dyDescent="0.25">
      <c r="A563">
        <f>IF(D563="","",IF(COUNTIF($D$2:D563,D563)=1,MAX($A$1:A562)+1,""))</f>
      </c>
      <c r="B563">
        <f>IF(E563="","",IF(COUNTIF($E$2:E563,E563)=1,MAX($B$1:B562)+1,""))</f>
      </c>
      <c r="C563">
        <f>IF(ISNUMBER(INDEX('List'!$G:$G,ROW())),INDEX('List'!$G:$G,ROW()),0)</f>
      </c>
      <c r="D563">
        <f>INDEX('List'!$A:$A,ROW())&amp;""</f>
      </c>
      <c r="E563">
        <f>INDEX('List'!$D:$D,ROW())&amp;""</f>
      </c>
      <c r="F563">
        <f>IF(ISNUMBER(INDEX('List'!$G:$G,ROW())),0,IF(INDEX('List'!$G:$G,ROW())="",0,1))</f>
      </c>
    </row>
    <row r="564" spans="1:6" x14ac:dyDescent="0.25">
      <c r="A564">
        <f>IF(D564="","",IF(COUNTIF($D$2:D564,D564)=1,MAX($A$1:A563)+1,""))</f>
      </c>
      <c r="B564">
        <f>IF(E564="","",IF(COUNTIF($E$2:E564,E564)=1,MAX($B$1:B563)+1,""))</f>
      </c>
      <c r="C564">
        <f>IF(ISNUMBER(INDEX('List'!$G:$G,ROW())),INDEX('List'!$G:$G,ROW()),0)</f>
      </c>
      <c r="D564">
        <f>INDEX('List'!$A:$A,ROW())&amp;""</f>
      </c>
      <c r="E564">
        <f>INDEX('List'!$D:$D,ROW())&amp;""</f>
      </c>
      <c r="F564">
        <f>IF(ISNUMBER(INDEX('List'!$G:$G,ROW())),0,IF(INDEX('List'!$G:$G,ROW())="",0,1))</f>
      </c>
    </row>
    <row r="565" spans="1:6" x14ac:dyDescent="0.25">
      <c r="A565">
        <f>IF(D565="","",IF(COUNTIF($D$2:D565,D565)=1,MAX($A$1:A564)+1,""))</f>
      </c>
      <c r="B565">
        <f>IF(E565="","",IF(COUNTIF($E$2:E565,E565)=1,MAX($B$1:B564)+1,""))</f>
      </c>
      <c r="C565">
        <f>IF(ISNUMBER(INDEX('List'!$G:$G,ROW())),INDEX('List'!$G:$G,ROW()),0)</f>
      </c>
      <c r="D565">
        <f>INDEX('List'!$A:$A,ROW())&amp;""</f>
      </c>
      <c r="E565">
        <f>INDEX('List'!$D:$D,ROW())&amp;""</f>
      </c>
      <c r="F565">
        <f>IF(ISNUMBER(INDEX('List'!$G:$G,ROW())),0,IF(INDEX('List'!$G:$G,ROW())="",0,1))</f>
      </c>
    </row>
    <row r="566" spans="1:6" x14ac:dyDescent="0.25">
      <c r="A566">
        <f>IF(D566="","",IF(COUNTIF($D$2:D566,D566)=1,MAX($A$1:A565)+1,""))</f>
      </c>
      <c r="B566">
        <f>IF(E566="","",IF(COUNTIF($E$2:E566,E566)=1,MAX($B$1:B565)+1,""))</f>
      </c>
      <c r="C566">
        <f>IF(ISNUMBER(INDEX('List'!$G:$G,ROW())),INDEX('List'!$G:$G,ROW()),0)</f>
      </c>
      <c r="D566">
        <f>INDEX('List'!$A:$A,ROW())&amp;""</f>
      </c>
      <c r="E566">
        <f>INDEX('List'!$D:$D,ROW())&amp;""</f>
      </c>
      <c r="F566">
        <f>IF(ISNUMBER(INDEX('List'!$G:$G,ROW())),0,IF(INDEX('List'!$G:$G,ROW())="",0,1))</f>
      </c>
    </row>
    <row r="567" spans="1:6" x14ac:dyDescent="0.25">
      <c r="A567">
        <f>IF(D567="","",IF(COUNTIF($D$2:D567,D567)=1,MAX($A$1:A566)+1,""))</f>
      </c>
      <c r="B567">
        <f>IF(E567="","",IF(COUNTIF($E$2:E567,E567)=1,MAX($B$1:B566)+1,""))</f>
      </c>
      <c r="C567">
        <f>IF(ISNUMBER(INDEX('List'!$G:$G,ROW())),INDEX('List'!$G:$G,ROW()),0)</f>
      </c>
      <c r="D567">
        <f>INDEX('List'!$A:$A,ROW())&amp;""</f>
      </c>
      <c r="E567">
        <f>INDEX('List'!$D:$D,ROW())&amp;""</f>
      </c>
      <c r="F567">
        <f>IF(ISNUMBER(INDEX('List'!$G:$G,ROW())),0,IF(INDEX('List'!$G:$G,ROW())="",0,1))</f>
      </c>
    </row>
    <row r="568" spans="1:6" x14ac:dyDescent="0.25">
      <c r="A568">
        <f>IF(D568="","",IF(COUNTIF($D$2:D568,D568)=1,MAX($A$1:A567)+1,""))</f>
      </c>
      <c r="B568">
        <f>IF(E568="","",IF(COUNTIF($E$2:E568,E568)=1,MAX($B$1:B567)+1,""))</f>
      </c>
      <c r="C568">
        <f>IF(ISNUMBER(INDEX('List'!$G:$G,ROW())),INDEX('List'!$G:$G,ROW()),0)</f>
      </c>
      <c r="D568">
        <f>INDEX('List'!$A:$A,ROW())&amp;""</f>
      </c>
      <c r="E568">
        <f>INDEX('List'!$D:$D,ROW())&amp;""</f>
      </c>
      <c r="F568">
        <f>IF(ISNUMBER(INDEX('List'!$G:$G,ROW())),0,IF(INDEX('List'!$G:$G,ROW())="",0,1))</f>
      </c>
    </row>
    <row r="569" spans="1:6" x14ac:dyDescent="0.25">
      <c r="A569">
        <f>IF(D569="","",IF(COUNTIF($D$2:D569,D569)=1,MAX($A$1:A568)+1,""))</f>
      </c>
      <c r="B569">
        <f>IF(E569="","",IF(COUNTIF($E$2:E569,E569)=1,MAX($B$1:B568)+1,""))</f>
      </c>
      <c r="C569">
        <f>IF(ISNUMBER(INDEX('List'!$G:$G,ROW())),INDEX('List'!$G:$G,ROW()),0)</f>
      </c>
      <c r="D569">
        <f>INDEX('List'!$A:$A,ROW())&amp;""</f>
      </c>
      <c r="E569">
        <f>INDEX('List'!$D:$D,ROW())&amp;""</f>
      </c>
      <c r="F569">
        <f>IF(ISNUMBER(INDEX('List'!$G:$G,ROW())),0,IF(INDEX('List'!$G:$G,ROW())="",0,1))</f>
      </c>
    </row>
    <row r="570" spans="1:6" x14ac:dyDescent="0.25">
      <c r="A570">
        <f>IF(D570="","",IF(COUNTIF($D$2:D570,D570)=1,MAX($A$1:A569)+1,""))</f>
      </c>
      <c r="B570">
        <f>IF(E570="","",IF(COUNTIF($E$2:E570,E570)=1,MAX($B$1:B569)+1,""))</f>
      </c>
      <c r="C570">
        <f>IF(ISNUMBER(INDEX('List'!$G:$G,ROW())),INDEX('List'!$G:$G,ROW()),0)</f>
      </c>
      <c r="D570">
        <f>INDEX('List'!$A:$A,ROW())&amp;""</f>
      </c>
      <c r="E570">
        <f>INDEX('List'!$D:$D,ROW())&amp;""</f>
      </c>
      <c r="F570">
        <f>IF(ISNUMBER(INDEX('List'!$G:$G,ROW())),0,IF(INDEX('List'!$G:$G,ROW())="",0,1))</f>
      </c>
    </row>
    <row r="571" spans="1:6" x14ac:dyDescent="0.25">
      <c r="A571">
        <f>IF(D571="","",IF(COUNTIF($D$2:D571,D571)=1,MAX($A$1:A570)+1,""))</f>
      </c>
      <c r="B571">
        <f>IF(E571="","",IF(COUNTIF($E$2:E571,E571)=1,MAX($B$1:B570)+1,""))</f>
      </c>
      <c r="C571">
        <f>IF(ISNUMBER(INDEX('List'!$G:$G,ROW())),INDEX('List'!$G:$G,ROW()),0)</f>
      </c>
      <c r="D571">
        <f>INDEX('List'!$A:$A,ROW())&amp;""</f>
      </c>
      <c r="E571">
        <f>INDEX('List'!$D:$D,ROW())&amp;""</f>
      </c>
      <c r="F571">
        <f>IF(ISNUMBER(INDEX('List'!$G:$G,ROW())),0,IF(INDEX('List'!$G:$G,ROW())="",0,1))</f>
      </c>
    </row>
    <row r="572" spans="1:6" x14ac:dyDescent="0.25">
      <c r="A572">
        <f>IF(D572="","",IF(COUNTIF($D$2:D572,D572)=1,MAX($A$1:A571)+1,""))</f>
      </c>
      <c r="B572">
        <f>IF(E572="","",IF(COUNTIF($E$2:E572,E572)=1,MAX($B$1:B571)+1,""))</f>
      </c>
      <c r="C572">
        <f>IF(ISNUMBER(INDEX('List'!$G:$G,ROW())),INDEX('List'!$G:$G,ROW()),0)</f>
      </c>
      <c r="D572">
        <f>INDEX('List'!$A:$A,ROW())&amp;""</f>
      </c>
      <c r="E572">
        <f>INDEX('List'!$D:$D,ROW())&amp;""</f>
      </c>
      <c r="F572">
        <f>IF(ISNUMBER(INDEX('List'!$G:$G,ROW())),0,IF(INDEX('List'!$G:$G,ROW())="",0,1))</f>
      </c>
    </row>
    <row r="573" spans="1:6" x14ac:dyDescent="0.25">
      <c r="A573">
        <f>IF(D573="","",IF(COUNTIF($D$2:D573,D573)=1,MAX($A$1:A572)+1,""))</f>
      </c>
      <c r="B573">
        <f>IF(E573="","",IF(COUNTIF($E$2:E573,E573)=1,MAX($B$1:B572)+1,""))</f>
      </c>
      <c r="C573">
        <f>IF(ISNUMBER(INDEX('List'!$G:$G,ROW())),INDEX('List'!$G:$G,ROW()),0)</f>
      </c>
      <c r="D573">
        <f>INDEX('List'!$A:$A,ROW())&amp;""</f>
      </c>
      <c r="E573">
        <f>INDEX('List'!$D:$D,ROW())&amp;""</f>
      </c>
      <c r="F573">
        <f>IF(ISNUMBER(INDEX('List'!$G:$G,ROW())),0,IF(INDEX('List'!$G:$G,ROW())="",0,1))</f>
      </c>
    </row>
    <row r="574" spans="1:6" x14ac:dyDescent="0.25">
      <c r="A574">
        <f>IF(D574="","",IF(COUNTIF($D$2:D574,D574)=1,MAX($A$1:A573)+1,""))</f>
      </c>
      <c r="B574">
        <f>IF(E574="","",IF(COUNTIF($E$2:E574,E574)=1,MAX($B$1:B573)+1,""))</f>
      </c>
      <c r="C574">
        <f>IF(ISNUMBER(INDEX('List'!$G:$G,ROW())),INDEX('List'!$G:$G,ROW()),0)</f>
      </c>
      <c r="D574">
        <f>INDEX('List'!$A:$A,ROW())&amp;""</f>
      </c>
      <c r="E574">
        <f>INDEX('List'!$D:$D,ROW())&amp;""</f>
      </c>
      <c r="F574">
        <f>IF(ISNUMBER(INDEX('List'!$G:$G,ROW())),0,IF(INDEX('List'!$G:$G,ROW())="",0,1))</f>
      </c>
    </row>
    <row r="575" spans="1:6" x14ac:dyDescent="0.25">
      <c r="A575">
        <f>IF(D575="","",IF(COUNTIF($D$2:D575,D575)=1,MAX($A$1:A574)+1,""))</f>
      </c>
      <c r="B575">
        <f>IF(E575="","",IF(COUNTIF($E$2:E575,E575)=1,MAX($B$1:B574)+1,""))</f>
      </c>
      <c r="C575">
        <f>IF(ISNUMBER(INDEX('List'!$G:$G,ROW())),INDEX('List'!$G:$G,ROW()),0)</f>
      </c>
      <c r="D575">
        <f>INDEX('List'!$A:$A,ROW())&amp;""</f>
      </c>
      <c r="E575">
        <f>INDEX('List'!$D:$D,ROW())&amp;""</f>
      </c>
      <c r="F575">
        <f>IF(ISNUMBER(INDEX('List'!$G:$G,ROW())),0,IF(INDEX('List'!$G:$G,ROW())="",0,1))</f>
      </c>
    </row>
    <row r="576" spans="1:6" x14ac:dyDescent="0.25">
      <c r="A576">
        <f>IF(D576="","",IF(COUNTIF($D$2:D576,D576)=1,MAX($A$1:A575)+1,""))</f>
      </c>
      <c r="B576">
        <f>IF(E576="","",IF(COUNTIF($E$2:E576,E576)=1,MAX($B$1:B575)+1,""))</f>
      </c>
      <c r="C576">
        <f>IF(ISNUMBER(INDEX('List'!$G:$G,ROW())),INDEX('List'!$G:$G,ROW()),0)</f>
      </c>
      <c r="D576">
        <f>INDEX('List'!$A:$A,ROW())&amp;""</f>
      </c>
      <c r="E576">
        <f>INDEX('List'!$D:$D,ROW())&amp;""</f>
      </c>
      <c r="F576">
        <f>IF(ISNUMBER(INDEX('List'!$G:$G,ROW())),0,IF(INDEX('List'!$G:$G,ROW())="",0,1))</f>
      </c>
    </row>
    <row r="577" spans="1:6" x14ac:dyDescent="0.25">
      <c r="A577">
        <f>IF(D577="","",IF(COUNTIF($D$2:D577,D577)=1,MAX($A$1:A576)+1,""))</f>
      </c>
      <c r="B577">
        <f>IF(E577="","",IF(COUNTIF($E$2:E577,E577)=1,MAX($B$1:B576)+1,""))</f>
      </c>
      <c r="C577">
        <f>IF(ISNUMBER(INDEX('List'!$G:$G,ROW())),INDEX('List'!$G:$G,ROW()),0)</f>
      </c>
      <c r="D577">
        <f>INDEX('List'!$A:$A,ROW())&amp;""</f>
      </c>
      <c r="E577">
        <f>INDEX('List'!$D:$D,ROW())&amp;""</f>
      </c>
      <c r="F577">
        <f>IF(ISNUMBER(INDEX('List'!$G:$G,ROW())),0,IF(INDEX('List'!$G:$G,ROW())="",0,1))</f>
      </c>
    </row>
    <row r="578" spans="1:6" x14ac:dyDescent="0.25">
      <c r="A578">
        <f>IF(D578="","",IF(COUNTIF($D$2:D578,D578)=1,MAX($A$1:A577)+1,""))</f>
      </c>
      <c r="B578">
        <f>IF(E578="","",IF(COUNTIF($E$2:E578,E578)=1,MAX($B$1:B577)+1,""))</f>
      </c>
      <c r="C578">
        <f>IF(ISNUMBER(INDEX('List'!$G:$G,ROW())),INDEX('List'!$G:$G,ROW()),0)</f>
      </c>
      <c r="D578">
        <f>INDEX('List'!$A:$A,ROW())&amp;""</f>
      </c>
      <c r="E578">
        <f>INDEX('List'!$D:$D,ROW())&amp;""</f>
      </c>
      <c r="F578">
        <f>IF(ISNUMBER(INDEX('List'!$G:$G,ROW())),0,IF(INDEX('List'!$G:$G,ROW())="",0,1))</f>
      </c>
    </row>
    <row r="579" spans="1:6" x14ac:dyDescent="0.25">
      <c r="A579">
        <f>IF(D579="","",IF(COUNTIF($D$2:D579,D579)=1,MAX($A$1:A578)+1,""))</f>
      </c>
      <c r="B579">
        <f>IF(E579="","",IF(COUNTIF($E$2:E579,E579)=1,MAX($B$1:B578)+1,""))</f>
      </c>
      <c r="C579">
        <f>IF(ISNUMBER(INDEX('List'!$G:$G,ROW())),INDEX('List'!$G:$G,ROW()),0)</f>
      </c>
      <c r="D579">
        <f>INDEX('List'!$A:$A,ROW())&amp;""</f>
      </c>
      <c r="E579">
        <f>INDEX('List'!$D:$D,ROW())&amp;""</f>
      </c>
      <c r="F579">
        <f>IF(ISNUMBER(INDEX('List'!$G:$G,ROW())),0,IF(INDEX('List'!$G:$G,ROW())="",0,1))</f>
      </c>
    </row>
    <row r="580" spans="1:6" x14ac:dyDescent="0.25">
      <c r="A580">
        <f>IF(D580="","",IF(COUNTIF($D$2:D580,D580)=1,MAX($A$1:A579)+1,""))</f>
      </c>
      <c r="B580">
        <f>IF(E580="","",IF(COUNTIF($E$2:E580,E580)=1,MAX($B$1:B579)+1,""))</f>
      </c>
      <c r="C580">
        <f>IF(ISNUMBER(INDEX('List'!$G:$G,ROW())),INDEX('List'!$G:$G,ROW()),0)</f>
      </c>
      <c r="D580">
        <f>INDEX('List'!$A:$A,ROW())&amp;""</f>
      </c>
      <c r="E580">
        <f>INDEX('List'!$D:$D,ROW())&amp;""</f>
      </c>
      <c r="F580">
        <f>IF(ISNUMBER(INDEX('List'!$G:$G,ROW())),0,IF(INDEX('List'!$G:$G,ROW())="",0,1))</f>
      </c>
    </row>
    <row r="581" spans="1:6" x14ac:dyDescent="0.25">
      <c r="A581">
        <f>IF(D581="","",IF(COUNTIF($D$2:D581,D581)=1,MAX($A$1:A580)+1,""))</f>
      </c>
      <c r="B581">
        <f>IF(E581="","",IF(COUNTIF($E$2:E581,E581)=1,MAX($B$1:B580)+1,""))</f>
      </c>
      <c r="C581">
        <f>IF(ISNUMBER(INDEX('List'!$G:$G,ROW())),INDEX('List'!$G:$G,ROW()),0)</f>
      </c>
      <c r="D581">
        <f>INDEX('List'!$A:$A,ROW())&amp;""</f>
      </c>
      <c r="E581">
        <f>INDEX('List'!$D:$D,ROW())&amp;""</f>
      </c>
      <c r="F581">
        <f>IF(ISNUMBER(INDEX('List'!$G:$G,ROW())),0,IF(INDEX('List'!$G:$G,ROW())="",0,1))</f>
      </c>
    </row>
    <row r="582" spans="1:6" x14ac:dyDescent="0.25">
      <c r="A582">
        <f>IF(D582="","",IF(COUNTIF($D$2:D582,D582)=1,MAX($A$1:A581)+1,""))</f>
      </c>
      <c r="B582">
        <f>IF(E582="","",IF(COUNTIF($E$2:E582,E582)=1,MAX($B$1:B581)+1,""))</f>
      </c>
      <c r="C582">
        <f>IF(ISNUMBER(INDEX('List'!$G:$G,ROW())),INDEX('List'!$G:$G,ROW()),0)</f>
      </c>
      <c r="D582">
        <f>INDEX('List'!$A:$A,ROW())&amp;""</f>
      </c>
      <c r="E582">
        <f>INDEX('List'!$D:$D,ROW())&amp;""</f>
      </c>
      <c r="F582">
        <f>IF(ISNUMBER(INDEX('List'!$G:$G,ROW())),0,IF(INDEX('List'!$G:$G,ROW())="",0,1))</f>
      </c>
    </row>
    <row r="583" spans="1:6" x14ac:dyDescent="0.25">
      <c r="A583">
        <f>IF(D583="","",IF(COUNTIF($D$2:D583,D583)=1,MAX($A$1:A582)+1,""))</f>
      </c>
      <c r="B583">
        <f>IF(E583="","",IF(COUNTIF($E$2:E583,E583)=1,MAX($B$1:B582)+1,""))</f>
      </c>
      <c r="C583">
        <f>IF(ISNUMBER(INDEX('List'!$G:$G,ROW())),INDEX('List'!$G:$G,ROW()),0)</f>
      </c>
      <c r="D583">
        <f>INDEX('List'!$A:$A,ROW())&amp;""</f>
      </c>
      <c r="E583">
        <f>INDEX('List'!$D:$D,ROW())&amp;""</f>
      </c>
      <c r="F583">
        <f>IF(ISNUMBER(INDEX('List'!$G:$G,ROW())),0,IF(INDEX('List'!$G:$G,ROW())="",0,1))</f>
      </c>
    </row>
    <row r="584" spans="1:6" x14ac:dyDescent="0.25">
      <c r="A584">
        <f>IF(D584="","",IF(COUNTIF($D$2:D584,D584)=1,MAX($A$1:A583)+1,""))</f>
      </c>
      <c r="B584">
        <f>IF(E584="","",IF(COUNTIF($E$2:E584,E584)=1,MAX($B$1:B583)+1,""))</f>
      </c>
      <c r="C584">
        <f>IF(ISNUMBER(INDEX('List'!$G:$G,ROW())),INDEX('List'!$G:$G,ROW()),0)</f>
      </c>
      <c r="D584">
        <f>INDEX('List'!$A:$A,ROW())&amp;""</f>
      </c>
      <c r="E584">
        <f>INDEX('List'!$D:$D,ROW())&amp;""</f>
      </c>
      <c r="F584">
        <f>IF(ISNUMBER(INDEX('List'!$G:$G,ROW())),0,IF(INDEX('List'!$G:$G,ROW())="",0,1))</f>
      </c>
    </row>
    <row r="585" spans="1:6" x14ac:dyDescent="0.25">
      <c r="A585">
        <f>IF(D585="","",IF(COUNTIF($D$2:D585,D585)=1,MAX($A$1:A584)+1,""))</f>
      </c>
      <c r="B585">
        <f>IF(E585="","",IF(COUNTIF($E$2:E585,E585)=1,MAX($B$1:B584)+1,""))</f>
      </c>
      <c r="C585">
        <f>IF(ISNUMBER(INDEX('List'!$G:$G,ROW())),INDEX('List'!$G:$G,ROW()),0)</f>
      </c>
      <c r="D585">
        <f>INDEX('List'!$A:$A,ROW())&amp;""</f>
      </c>
      <c r="E585">
        <f>INDEX('List'!$D:$D,ROW())&amp;""</f>
      </c>
      <c r="F585">
        <f>IF(ISNUMBER(INDEX('List'!$G:$G,ROW())),0,IF(INDEX('List'!$G:$G,ROW())="",0,1))</f>
      </c>
    </row>
    <row r="586" spans="1:6" x14ac:dyDescent="0.25">
      <c r="A586">
        <f>IF(D586="","",IF(COUNTIF($D$2:D586,D586)=1,MAX($A$1:A585)+1,""))</f>
      </c>
      <c r="B586">
        <f>IF(E586="","",IF(COUNTIF($E$2:E586,E586)=1,MAX($B$1:B585)+1,""))</f>
      </c>
      <c r="C586">
        <f>IF(ISNUMBER(INDEX('List'!$G:$G,ROW())),INDEX('List'!$G:$G,ROW()),0)</f>
      </c>
      <c r="D586">
        <f>INDEX('List'!$A:$A,ROW())&amp;""</f>
      </c>
      <c r="E586">
        <f>INDEX('List'!$D:$D,ROW())&amp;""</f>
      </c>
      <c r="F586">
        <f>IF(ISNUMBER(INDEX('List'!$G:$G,ROW())),0,IF(INDEX('List'!$G:$G,ROW())="",0,1))</f>
      </c>
    </row>
    <row r="587" spans="1:6" x14ac:dyDescent="0.25">
      <c r="A587">
        <f>IF(D587="","",IF(COUNTIF($D$2:D587,D587)=1,MAX($A$1:A586)+1,""))</f>
      </c>
      <c r="B587">
        <f>IF(E587="","",IF(COUNTIF($E$2:E587,E587)=1,MAX($B$1:B586)+1,""))</f>
      </c>
      <c r="C587">
        <f>IF(ISNUMBER(INDEX('List'!$G:$G,ROW())),INDEX('List'!$G:$G,ROW()),0)</f>
      </c>
      <c r="D587">
        <f>INDEX('List'!$A:$A,ROW())&amp;""</f>
      </c>
      <c r="E587">
        <f>INDEX('List'!$D:$D,ROW())&amp;""</f>
      </c>
      <c r="F587">
        <f>IF(ISNUMBER(INDEX('List'!$G:$G,ROW())),0,IF(INDEX('List'!$G:$G,ROW())="",0,1))</f>
      </c>
    </row>
    <row r="588" spans="1:6" x14ac:dyDescent="0.25">
      <c r="A588">
        <f>IF(D588="","",IF(COUNTIF($D$2:D588,D588)=1,MAX($A$1:A587)+1,""))</f>
      </c>
      <c r="B588">
        <f>IF(E588="","",IF(COUNTIF($E$2:E588,E588)=1,MAX($B$1:B587)+1,""))</f>
      </c>
      <c r="C588">
        <f>IF(ISNUMBER(INDEX('List'!$G:$G,ROW())),INDEX('List'!$G:$G,ROW()),0)</f>
      </c>
      <c r="D588">
        <f>INDEX('List'!$A:$A,ROW())&amp;""</f>
      </c>
      <c r="E588">
        <f>INDEX('List'!$D:$D,ROW())&amp;""</f>
      </c>
      <c r="F588">
        <f>IF(ISNUMBER(INDEX('List'!$G:$G,ROW())),0,IF(INDEX('List'!$G:$G,ROW())="",0,1))</f>
      </c>
    </row>
    <row r="589" spans="1:6" x14ac:dyDescent="0.25">
      <c r="A589">
        <f>IF(D589="","",IF(COUNTIF($D$2:D589,D589)=1,MAX($A$1:A588)+1,""))</f>
      </c>
      <c r="B589">
        <f>IF(E589="","",IF(COUNTIF($E$2:E589,E589)=1,MAX($B$1:B588)+1,""))</f>
      </c>
      <c r="C589">
        <f>IF(ISNUMBER(INDEX('List'!$G:$G,ROW())),INDEX('List'!$G:$G,ROW()),0)</f>
      </c>
      <c r="D589">
        <f>INDEX('List'!$A:$A,ROW())&amp;""</f>
      </c>
      <c r="E589">
        <f>INDEX('List'!$D:$D,ROW())&amp;""</f>
      </c>
      <c r="F589">
        <f>IF(ISNUMBER(INDEX('List'!$G:$G,ROW())),0,IF(INDEX('List'!$G:$G,ROW())="",0,1))</f>
      </c>
    </row>
    <row r="590" spans="1:6" x14ac:dyDescent="0.25">
      <c r="A590">
        <f>IF(D590="","",IF(COUNTIF($D$2:D590,D590)=1,MAX($A$1:A589)+1,""))</f>
      </c>
      <c r="B590">
        <f>IF(E590="","",IF(COUNTIF($E$2:E590,E590)=1,MAX($B$1:B589)+1,""))</f>
      </c>
      <c r="C590">
        <f>IF(ISNUMBER(INDEX('List'!$G:$G,ROW())),INDEX('List'!$G:$G,ROW()),0)</f>
      </c>
      <c r="D590">
        <f>INDEX('List'!$A:$A,ROW())&amp;""</f>
      </c>
      <c r="E590">
        <f>INDEX('List'!$D:$D,ROW())&amp;""</f>
      </c>
      <c r="F590">
        <f>IF(ISNUMBER(INDEX('List'!$G:$G,ROW())),0,IF(INDEX('List'!$G:$G,ROW())="",0,1))</f>
      </c>
    </row>
    <row r="591" spans="1:6" x14ac:dyDescent="0.25">
      <c r="A591">
        <f>IF(D591="","",IF(COUNTIF($D$2:D591,D591)=1,MAX($A$1:A590)+1,""))</f>
      </c>
      <c r="B591">
        <f>IF(E591="","",IF(COUNTIF($E$2:E591,E591)=1,MAX($B$1:B590)+1,""))</f>
      </c>
      <c r="C591">
        <f>IF(ISNUMBER(INDEX('List'!$G:$G,ROW())),INDEX('List'!$G:$G,ROW()),0)</f>
      </c>
      <c r="D591">
        <f>INDEX('List'!$A:$A,ROW())&amp;""</f>
      </c>
      <c r="E591">
        <f>INDEX('List'!$D:$D,ROW())&amp;""</f>
      </c>
      <c r="F591">
        <f>IF(ISNUMBER(INDEX('List'!$G:$G,ROW())),0,IF(INDEX('List'!$G:$G,ROW())="",0,1))</f>
      </c>
    </row>
    <row r="592" spans="1:6" x14ac:dyDescent="0.25">
      <c r="A592">
        <f>IF(D592="","",IF(COUNTIF($D$2:D592,D592)=1,MAX($A$1:A591)+1,""))</f>
      </c>
      <c r="B592">
        <f>IF(E592="","",IF(COUNTIF($E$2:E592,E592)=1,MAX($B$1:B591)+1,""))</f>
      </c>
      <c r="C592">
        <f>IF(ISNUMBER(INDEX('List'!$G:$G,ROW())),INDEX('List'!$G:$G,ROW()),0)</f>
      </c>
      <c r="D592">
        <f>INDEX('List'!$A:$A,ROW())&amp;""</f>
      </c>
      <c r="E592">
        <f>INDEX('List'!$D:$D,ROW())&amp;""</f>
      </c>
      <c r="F592">
        <f>IF(ISNUMBER(INDEX('List'!$G:$G,ROW())),0,IF(INDEX('List'!$G:$G,ROW())="",0,1))</f>
      </c>
    </row>
    <row r="593" spans="1:6" x14ac:dyDescent="0.25">
      <c r="A593">
        <f>IF(D593="","",IF(COUNTIF($D$2:D593,D593)=1,MAX($A$1:A592)+1,""))</f>
      </c>
      <c r="B593">
        <f>IF(E593="","",IF(COUNTIF($E$2:E593,E593)=1,MAX($B$1:B592)+1,""))</f>
      </c>
      <c r="C593">
        <f>IF(ISNUMBER(INDEX('List'!$G:$G,ROW())),INDEX('List'!$G:$G,ROW()),0)</f>
      </c>
      <c r="D593">
        <f>INDEX('List'!$A:$A,ROW())&amp;""</f>
      </c>
      <c r="E593">
        <f>INDEX('List'!$D:$D,ROW())&amp;""</f>
      </c>
      <c r="F593">
        <f>IF(ISNUMBER(INDEX('List'!$G:$G,ROW())),0,IF(INDEX('List'!$G:$G,ROW())="",0,1))</f>
      </c>
    </row>
    <row r="594" spans="1:6" x14ac:dyDescent="0.25">
      <c r="A594">
        <f>IF(D594="","",IF(COUNTIF($D$2:D594,D594)=1,MAX($A$1:A593)+1,""))</f>
      </c>
      <c r="B594">
        <f>IF(E594="","",IF(COUNTIF($E$2:E594,E594)=1,MAX($B$1:B593)+1,""))</f>
      </c>
      <c r="C594">
        <f>IF(ISNUMBER(INDEX('List'!$G:$G,ROW())),INDEX('List'!$G:$G,ROW()),0)</f>
      </c>
      <c r="D594">
        <f>INDEX('List'!$A:$A,ROW())&amp;""</f>
      </c>
      <c r="E594">
        <f>INDEX('List'!$D:$D,ROW())&amp;""</f>
      </c>
      <c r="F594">
        <f>IF(ISNUMBER(INDEX('List'!$G:$G,ROW())),0,IF(INDEX('List'!$G:$G,ROW())="",0,1))</f>
      </c>
    </row>
    <row r="595" spans="1:6" x14ac:dyDescent="0.25">
      <c r="A595">
        <f>IF(D595="","",IF(COUNTIF($D$2:D595,D595)=1,MAX($A$1:A594)+1,""))</f>
      </c>
      <c r="B595">
        <f>IF(E595="","",IF(COUNTIF($E$2:E595,E595)=1,MAX($B$1:B594)+1,""))</f>
      </c>
      <c r="C595">
        <f>IF(ISNUMBER(INDEX('List'!$G:$G,ROW())),INDEX('List'!$G:$G,ROW()),0)</f>
      </c>
      <c r="D595">
        <f>INDEX('List'!$A:$A,ROW())&amp;""</f>
      </c>
      <c r="E595">
        <f>INDEX('List'!$D:$D,ROW())&amp;""</f>
      </c>
      <c r="F595">
        <f>IF(ISNUMBER(INDEX('List'!$G:$G,ROW())),0,IF(INDEX('List'!$G:$G,ROW())="",0,1))</f>
      </c>
    </row>
    <row r="596" spans="1:6" x14ac:dyDescent="0.25">
      <c r="A596">
        <f>IF(D596="","",IF(COUNTIF($D$2:D596,D596)=1,MAX($A$1:A595)+1,""))</f>
      </c>
      <c r="B596">
        <f>IF(E596="","",IF(COUNTIF($E$2:E596,E596)=1,MAX($B$1:B595)+1,""))</f>
      </c>
      <c r="C596">
        <f>IF(ISNUMBER(INDEX('List'!$G:$G,ROW())),INDEX('List'!$G:$G,ROW()),0)</f>
      </c>
      <c r="D596">
        <f>INDEX('List'!$A:$A,ROW())&amp;""</f>
      </c>
      <c r="E596">
        <f>INDEX('List'!$D:$D,ROW())&amp;""</f>
      </c>
      <c r="F596">
        <f>IF(ISNUMBER(INDEX('List'!$G:$G,ROW())),0,IF(INDEX('List'!$G:$G,ROW())="",0,1))</f>
      </c>
    </row>
    <row r="597" spans="1:6" x14ac:dyDescent="0.25">
      <c r="A597">
        <f>IF(D597="","",IF(COUNTIF($D$2:D597,D597)=1,MAX($A$1:A596)+1,""))</f>
      </c>
      <c r="B597">
        <f>IF(E597="","",IF(COUNTIF($E$2:E597,E597)=1,MAX($B$1:B596)+1,""))</f>
      </c>
      <c r="C597">
        <f>IF(ISNUMBER(INDEX('List'!$G:$G,ROW())),INDEX('List'!$G:$G,ROW()),0)</f>
      </c>
      <c r="D597">
        <f>INDEX('List'!$A:$A,ROW())&amp;""</f>
      </c>
      <c r="E597">
        <f>INDEX('List'!$D:$D,ROW())&amp;""</f>
      </c>
      <c r="F597">
        <f>IF(ISNUMBER(INDEX('List'!$G:$G,ROW())),0,IF(INDEX('List'!$G:$G,ROW())="",0,1))</f>
      </c>
    </row>
    <row r="598" spans="1:6" x14ac:dyDescent="0.25">
      <c r="A598">
        <f>IF(D598="","",IF(COUNTIF($D$2:D598,D598)=1,MAX($A$1:A597)+1,""))</f>
      </c>
      <c r="B598">
        <f>IF(E598="","",IF(COUNTIF($E$2:E598,E598)=1,MAX($B$1:B597)+1,""))</f>
      </c>
      <c r="C598">
        <f>IF(ISNUMBER(INDEX('List'!$G:$G,ROW())),INDEX('List'!$G:$G,ROW()),0)</f>
      </c>
      <c r="D598">
        <f>INDEX('List'!$A:$A,ROW())&amp;""</f>
      </c>
      <c r="E598">
        <f>INDEX('List'!$D:$D,ROW())&amp;""</f>
      </c>
      <c r="F598">
        <f>IF(ISNUMBER(INDEX('List'!$G:$G,ROW())),0,IF(INDEX('List'!$G:$G,ROW())="",0,1))</f>
      </c>
    </row>
    <row r="599" spans="1:6" x14ac:dyDescent="0.25">
      <c r="A599">
        <f>IF(D599="","",IF(COUNTIF($D$2:D599,D599)=1,MAX($A$1:A598)+1,""))</f>
      </c>
      <c r="B599">
        <f>IF(E599="","",IF(COUNTIF($E$2:E599,E599)=1,MAX($B$1:B598)+1,""))</f>
      </c>
      <c r="C599">
        <f>IF(ISNUMBER(INDEX('List'!$G:$G,ROW())),INDEX('List'!$G:$G,ROW()),0)</f>
      </c>
      <c r="D599">
        <f>INDEX('List'!$A:$A,ROW())&amp;""</f>
      </c>
      <c r="E599">
        <f>INDEX('List'!$D:$D,ROW())&amp;""</f>
      </c>
      <c r="F599">
        <f>IF(ISNUMBER(INDEX('List'!$G:$G,ROW())),0,IF(INDEX('List'!$G:$G,ROW())="",0,1))</f>
      </c>
    </row>
    <row r="600" spans="1:6" x14ac:dyDescent="0.25">
      <c r="A600">
        <f>IF(D600="","",IF(COUNTIF($D$2:D600,D600)=1,MAX($A$1:A599)+1,""))</f>
      </c>
      <c r="B600">
        <f>IF(E600="","",IF(COUNTIF($E$2:E600,E600)=1,MAX($B$1:B599)+1,""))</f>
      </c>
      <c r="C600">
        <f>IF(ISNUMBER(INDEX('List'!$G:$G,ROW())),INDEX('List'!$G:$G,ROW()),0)</f>
      </c>
      <c r="D600">
        <f>INDEX('List'!$A:$A,ROW())&amp;""</f>
      </c>
      <c r="E600">
        <f>INDEX('List'!$D:$D,ROW())&amp;""</f>
      </c>
      <c r="F600">
        <f>IF(ISNUMBER(INDEX('List'!$G:$G,ROW())),0,IF(INDEX('List'!$G:$G,ROW())="",0,1))</f>
      </c>
    </row>
    <row r="601" spans="1:6" x14ac:dyDescent="0.25">
      <c r="A601">
        <f>IF(D601="","",IF(COUNTIF($D$2:D601,D601)=1,MAX($A$1:A600)+1,""))</f>
      </c>
      <c r="B601">
        <f>IF(E601="","",IF(COUNTIF($E$2:E601,E601)=1,MAX($B$1:B600)+1,""))</f>
      </c>
      <c r="C601">
        <f>IF(ISNUMBER(INDEX('List'!$G:$G,ROW())),INDEX('List'!$G:$G,ROW()),0)</f>
      </c>
      <c r="D601">
        <f>INDEX('List'!$A:$A,ROW())&amp;""</f>
      </c>
      <c r="E601">
        <f>INDEX('List'!$D:$D,ROW())&amp;""</f>
      </c>
      <c r="F601">
        <f>IF(ISNUMBER(INDEX('List'!$G:$G,ROW())),0,IF(INDEX('List'!$G:$G,ROW())="",0,1))</f>
      </c>
    </row>
    <row r="602" spans="1:6" x14ac:dyDescent="0.25">
      <c r="A602">
        <f>IF(D602="","",IF(COUNTIF($D$2:D602,D602)=1,MAX($A$1:A601)+1,""))</f>
      </c>
      <c r="B602">
        <f>IF(E602="","",IF(COUNTIF($E$2:E602,E602)=1,MAX($B$1:B601)+1,""))</f>
      </c>
      <c r="C602">
        <f>IF(ISNUMBER(INDEX('List'!$G:$G,ROW())),INDEX('List'!$G:$G,ROW()),0)</f>
      </c>
      <c r="D602">
        <f>INDEX('List'!$A:$A,ROW())&amp;""</f>
      </c>
      <c r="E602">
        <f>INDEX('List'!$D:$D,ROW())&amp;""</f>
      </c>
      <c r="F602">
        <f>IF(ISNUMBER(INDEX('List'!$G:$G,ROW())),0,IF(INDEX('List'!$G:$G,ROW())="",0,1))</f>
      </c>
    </row>
    <row r="603" spans="1:6" x14ac:dyDescent="0.25">
      <c r="A603">
        <f>IF(D603="","",IF(COUNTIF($D$2:D603,D603)=1,MAX($A$1:A602)+1,""))</f>
      </c>
      <c r="B603">
        <f>IF(E603="","",IF(COUNTIF($E$2:E603,E603)=1,MAX($B$1:B602)+1,""))</f>
      </c>
      <c r="C603">
        <f>IF(ISNUMBER(INDEX('List'!$G:$G,ROW())),INDEX('List'!$G:$G,ROW()),0)</f>
      </c>
      <c r="D603">
        <f>INDEX('List'!$A:$A,ROW())&amp;""</f>
      </c>
      <c r="E603">
        <f>INDEX('List'!$D:$D,ROW())&amp;""</f>
      </c>
      <c r="F603">
        <f>IF(ISNUMBER(INDEX('List'!$G:$G,ROW())),0,IF(INDEX('List'!$G:$G,ROW())="",0,1))</f>
      </c>
    </row>
    <row r="604" spans="1:6" x14ac:dyDescent="0.25">
      <c r="A604">
        <f>IF(D604="","",IF(COUNTIF($D$2:D604,D604)=1,MAX($A$1:A603)+1,""))</f>
      </c>
      <c r="B604">
        <f>IF(E604="","",IF(COUNTIF($E$2:E604,E604)=1,MAX($B$1:B603)+1,""))</f>
      </c>
      <c r="C604">
        <f>IF(ISNUMBER(INDEX('List'!$G:$G,ROW())),INDEX('List'!$G:$G,ROW()),0)</f>
      </c>
      <c r="D604">
        <f>INDEX('List'!$A:$A,ROW())&amp;""</f>
      </c>
      <c r="E604">
        <f>INDEX('List'!$D:$D,ROW())&amp;""</f>
      </c>
      <c r="F604">
        <f>IF(ISNUMBER(INDEX('List'!$G:$G,ROW())),0,IF(INDEX('List'!$G:$G,ROW())="",0,1))</f>
      </c>
    </row>
    <row r="605" spans="1:6" x14ac:dyDescent="0.25">
      <c r="A605">
        <f>IF(D605="","",IF(COUNTIF($D$2:D605,D605)=1,MAX($A$1:A604)+1,""))</f>
      </c>
      <c r="B605">
        <f>IF(E605="","",IF(COUNTIF($E$2:E605,E605)=1,MAX($B$1:B604)+1,""))</f>
      </c>
      <c r="C605">
        <f>IF(ISNUMBER(INDEX('List'!$G:$G,ROW())),INDEX('List'!$G:$G,ROW()),0)</f>
      </c>
      <c r="D605">
        <f>INDEX('List'!$A:$A,ROW())&amp;""</f>
      </c>
      <c r="E605">
        <f>INDEX('List'!$D:$D,ROW())&amp;""</f>
      </c>
      <c r="F605">
        <f>IF(ISNUMBER(INDEX('List'!$G:$G,ROW())),0,IF(INDEX('List'!$G:$G,ROW())="",0,1))</f>
      </c>
    </row>
    <row r="606" spans="1:6" x14ac:dyDescent="0.25">
      <c r="A606">
        <f>IF(D606="","",IF(COUNTIF($D$2:D606,D606)=1,MAX($A$1:A605)+1,""))</f>
      </c>
      <c r="B606">
        <f>IF(E606="","",IF(COUNTIF($E$2:E606,E606)=1,MAX($B$1:B605)+1,""))</f>
      </c>
      <c r="C606">
        <f>IF(ISNUMBER(INDEX('List'!$G:$G,ROW())),INDEX('List'!$G:$G,ROW()),0)</f>
      </c>
      <c r="D606">
        <f>INDEX('List'!$A:$A,ROW())&amp;""</f>
      </c>
      <c r="E606">
        <f>INDEX('List'!$D:$D,ROW())&amp;""</f>
      </c>
      <c r="F606">
        <f>IF(ISNUMBER(INDEX('List'!$G:$G,ROW())),0,IF(INDEX('List'!$G:$G,ROW())="",0,1))</f>
      </c>
    </row>
    <row r="607" spans="1:6" x14ac:dyDescent="0.25">
      <c r="A607">
        <f>IF(D607="","",IF(COUNTIF($D$2:D607,D607)=1,MAX($A$1:A606)+1,""))</f>
      </c>
      <c r="B607">
        <f>IF(E607="","",IF(COUNTIF($E$2:E607,E607)=1,MAX($B$1:B606)+1,""))</f>
      </c>
      <c r="C607">
        <f>IF(ISNUMBER(INDEX('List'!$G:$G,ROW())),INDEX('List'!$G:$G,ROW()),0)</f>
      </c>
      <c r="D607">
        <f>INDEX('List'!$A:$A,ROW())&amp;""</f>
      </c>
      <c r="E607">
        <f>INDEX('List'!$D:$D,ROW())&amp;""</f>
      </c>
      <c r="F607">
        <f>IF(ISNUMBER(INDEX('List'!$G:$G,ROW())),0,IF(INDEX('List'!$G:$G,ROW())="",0,1))</f>
      </c>
    </row>
    <row r="608" spans="1:6" x14ac:dyDescent="0.25">
      <c r="A608">
        <f>IF(D608="","",IF(COUNTIF($D$2:D608,D608)=1,MAX($A$1:A607)+1,""))</f>
      </c>
      <c r="B608">
        <f>IF(E608="","",IF(COUNTIF($E$2:E608,E608)=1,MAX($B$1:B607)+1,""))</f>
      </c>
      <c r="C608">
        <f>IF(ISNUMBER(INDEX('List'!$G:$G,ROW())),INDEX('List'!$G:$G,ROW()),0)</f>
      </c>
      <c r="D608">
        <f>INDEX('List'!$A:$A,ROW())&amp;""</f>
      </c>
      <c r="E608">
        <f>INDEX('List'!$D:$D,ROW())&amp;""</f>
      </c>
      <c r="F608">
        <f>IF(ISNUMBER(INDEX('List'!$G:$G,ROW())),0,IF(INDEX('List'!$G:$G,ROW())="",0,1))</f>
      </c>
    </row>
    <row r="609" spans="1:6" x14ac:dyDescent="0.25">
      <c r="A609">
        <f>IF(D609="","",IF(COUNTIF($D$2:D609,D609)=1,MAX($A$1:A608)+1,""))</f>
      </c>
      <c r="B609">
        <f>IF(E609="","",IF(COUNTIF($E$2:E609,E609)=1,MAX($B$1:B608)+1,""))</f>
      </c>
      <c r="C609">
        <f>IF(ISNUMBER(INDEX('List'!$G:$G,ROW())),INDEX('List'!$G:$G,ROW()),0)</f>
      </c>
      <c r="D609">
        <f>INDEX('List'!$A:$A,ROW())&amp;""</f>
      </c>
      <c r="E609">
        <f>INDEX('List'!$D:$D,ROW())&amp;""</f>
      </c>
      <c r="F609">
        <f>IF(ISNUMBER(INDEX('List'!$G:$G,ROW())),0,IF(INDEX('List'!$G:$G,ROW())="",0,1))</f>
      </c>
    </row>
    <row r="610" spans="1:6" x14ac:dyDescent="0.25">
      <c r="A610">
        <f>IF(D610="","",IF(COUNTIF($D$2:D610,D610)=1,MAX($A$1:A609)+1,""))</f>
      </c>
      <c r="B610">
        <f>IF(E610="","",IF(COUNTIF($E$2:E610,E610)=1,MAX($B$1:B609)+1,""))</f>
      </c>
      <c r="C610">
        <f>IF(ISNUMBER(INDEX('List'!$G:$G,ROW())),INDEX('List'!$G:$G,ROW()),0)</f>
      </c>
      <c r="D610">
        <f>INDEX('List'!$A:$A,ROW())&amp;""</f>
      </c>
      <c r="E610">
        <f>INDEX('List'!$D:$D,ROW())&amp;""</f>
      </c>
      <c r="F610">
        <f>IF(ISNUMBER(INDEX('List'!$G:$G,ROW())),0,IF(INDEX('List'!$G:$G,ROW())="",0,1))</f>
      </c>
    </row>
    <row r="611" spans="1:6" x14ac:dyDescent="0.25">
      <c r="A611">
        <f>IF(D611="","",IF(COUNTIF($D$2:D611,D611)=1,MAX($A$1:A610)+1,""))</f>
      </c>
      <c r="B611">
        <f>IF(E611="","",IF(COUNTIF($E$2:E611,E611)=1,MAX($B$1:B610)+1,""))</f>
      </c>
      <c r="C611">
        <f>IF(ISNUMBER(INDEX('List'!$G:$G,ROW())),INDEX('List'!$G:$G,ROW()),0)</f>
      </c>
      <c r="D611">
        <f>INDEX('List'!$A:$A,ROW())&amp;""</f>
      </c>
      <c r="E611">
        <f>INDEX('List'!$D:$D,ROW())&amp;""</f>
      </c>
      <c r="F611">
        <f>IF(ISNUMBER(INDEX('List'!$G:$G,ROW())),0,IF(INDEX('List'!$G:$G,ROW())="",0,1))</f>
      </c>
    </row>
    <row r="612" spans="1:6" x14ac:dyDescent="0.25">
      <c r="A612">
        <f>IF(D612="","",IF(COUNTIF($D$2:D612,D612)=1,MAX($A$1:A611)+1,""))</f>
      </c>
      <c r="B612">
        <f>IF(E612="","",IF(COUNTIF($E$2:E612,E612)=1,MAX($B$1:B611)+1,""))</f>
      </c>
      <c r="C612">
        <f>IF(ISNUMBER(INDEX('List'!$G:$G,ROW())),INDEX('List'!$G:$G,ROW()),0)</f>
      </c>
      <c r="D612">
        <f>INDEX('List'!$A:$A,ROW())&amp;""</f>
      </c>
      <c r="E612">
        <f>INDEX('List'!$D:$D,ROW())&amp;""</f>
      </c>
      <c r="F612">
        <f>IF(ISNUMBER(INDEX('List'!$G:$G,ROW())),0,IF(INDEX('List'!$G:$G,ROW())="",0,1))</f>
      </c>
    </row>
    <row r="613" spans="1:6" x14ac:dyDescent="0.25">
      <c r="A613">
        <f>IF(D613="","",IF(COUNTIF($D$2:D613,D613)=1,MAX($A$1:A612)+1,""))</f>
      </c>
      <c r="B613">
        <f>IF(E613="","",IF(COUNTIF($E$2:E613,E613)=1,MAX($B$1:B612)+1,""))</f>
      </c>
      <c r="C613">
        <f>IF(ISNUMBER(INDEX('List'!$G:$G,ROW())),INDEX('List'!$G:$G,ROW()),0)</f>
      </c>
      <c r="D613">
        <f>INDEX('List'!$A:$A,ROW())&amp;""</f>
      </c>
      <c r="E613">
        <f>INDEX('List'!$D:$D,ROW())&amp;""</f>
      </c>
      <c r="F613">
        <f>IF(ISNUMBER(INDEX('List'!$G:$G,ROW())),0,IF(INDEX('List'!$G:$G,ROW())="",0,1))</f>
      </c>
    </row>
    <row r="614" spans="1:6" x14ac:dyDescent="0.25">
      <c r="A614">
        <f>IF(D614="","",IF(COUNTIF($D$2:D614,D614)=1,MAX($A$1:A613)+1,""))</f>
      </c>
      <c r="B614">
        <f>IF(E614="","",IF(COUNTIF($E$2:E614,E614)=1,MAX($B$1:B613)+1,""))</f>
      </c>
      <c r="C614">
        <f>IF(ISNUMBER(INDEX('List'!$G:$G,ROW())),INDEX('List'!$G:$G,ROW()),0)</f>
      </c>
      <c r="D614">
        <f>INDEX('List'!$A:$A,ROW())&amp;""</f>
      </c>
      <c r="E614">
        <f>INDEX('List'!$D:$D,ROW())&amp;""</f>
      </c>
      <c r="F614">
        <f>IF(ISNUMBER(INDEX('List'!$G:$G,ROW())),0,IF(INDEX('List'!$G:$G,ROW())="",0,1))</f>
      </c>
    </row>
    <row r="615" spans="1:6" x14ac:dyDescent="0.25">
      <c r="A615">
        <f>IF(D615="","",IF(COUNTIF($D$2:D615,D615)=1,MAX($A$1:A614)+1,""))</f>
      </c>
      <c r="B615">
        <f>IF(E615="","",IF(COUNTIF($E$2:E615,E615)=1,MAX($B$1:B614)+1,""))</f>
      </c>
      <c r="C615">
        <f>IF(ISNUMBER(INDEX('List'!$G:$G,ROW())),INDEX('List'!$G:$G,ROW()),0)</f>
      </c>
      <c r="D615">
        <f>INDEX('List'!$A:$A,ROW())&amp;""</f>
      </c>
      <c r="E615">
        <f>INDEX('List'!$D:$D,ROW())&amp;""</f>
      </c>
      <c r="F615">
        <f>IF(ISNUMBER(INDEX('List'!$G:$G,ROW())),0,IF(INDEX('List'!$G:$G,ROW())="",0,1))</f>
      </c>
    </row>
    <row r="616" spans="1:6" x14ac:dyDescent="0.25">
      <c r="A616">
        <f>IF(D616="","",IF(COUNTIF($D$2:D616,D616)=1,MAX($A$1:A615)+1,""))</f>
      </c>
      <c r="B616">
        <f>IF(E616="","",IF(COUNTIF($E$2:E616,E616)=1,MAX($B$1:B615)+1,""))</f>
      </c>
      <c r="C616">
        <f>IF(ISNUMBER(INDEX('List'!$G:$G,ROW())),INDEX('List'!$G:$G,ROW()),0)</f>
      </c>
      <c r="D616">
        <f>INDEX('List'!$A:$A,ROW())&amp;""</f>
      </c>
      <c r="E616">
        <f>INDEX('List'!$D:$D,ROW())&amp;""</f>
      </c>
      <c r="F616">
        <f>IF(ISNUMBER(INDEX('List'!$G:$G,ROW())),0,IF(INDEX('List'!$G:$G,ROW())="",0,1))</f>
      </c>
    </row>
    <row r="617" spans="1:6" x14ac:dyDescent="0.25">
      <c r="A617">
        <f>IF(D617="","",IF(COUNTIF($D$2:D617,D617)=1,MAX($A$1:A616)+1,""))</f>
      </c>
      <c r="B617">
        <f>IF(E617="","",IF(COUNTIF($E$2:E617,E617)=1,MAX($B$1:B616)+1,""))</f>
      </c>
      <c r="C617">
        <f>IF(ISNUMBER(INDEX('List'!$G:$G,ROW())),INDEX('List'!$G:$G,ROW()),0)</f>
      </c>
      <c r="D617">
        <f>INDEX('List'!$A:$A,ROW())&amp;""</f>
      </c>
      <c r="E617">
        <f>INDEX('List'!$D:$D,ROW())&amp;""</f>
      </c>
      <c r="F617">
        <f>IF(ISNUMBER(INDEX('List'!$G:$G,ROW())),0,IF(INDEX('List'!$G:$G,ROW())="",0,1))</f>
      </c>
    </row>
    <row r="618" spans="1:6" x14ac:dyDescent="0.25">
      <c r="A618">
        <f>IF(D618="","",IF(COUNTIF($D$2:D618,D618)=1,MAX($A$1:A617)+1,""))</f>
      </c>
      <c r="B618">
        <f>IF(E618="","",IF(COUNTIF($E$2:E618,E618)=1,MAX($B$1:B617)+1,""))</f>
      </c>
      <c r="C618">
        <f>IF(ISNUMBER(INDEX('List'!$G:$G,ROW())),INDEX('List'!$G:$G,ROW()),0)</f>
      </c>
      <c r="D618">
        <f>INDEX('List'!$A:$A,ROW())&amp;""</f>
      </c>
      <c r="E618">
        <f>INDEX('List'!$D:$D,ROW())&amp;""</f>
      </c>
      <c r="F618">
        <f>IF(ISNUMBER(INDEX('List'!$G:$G,ROW())),0,IF(INDEX('List'!$G:$G,ROW())="",0,1))</f>
      </c>
    </row>
    <row r="619" spans="1:6" x14ac:dyDescent="0.25">
      <c r="A619">
        <f>IF(D619="","",IF(COUNTIF($D$2:D619,D619)=1,MAX($A$1:A618)+1,""))</f>
      </c>
      <c r="B619">
        <f>IF(E619="","",IF(COUNTIF($E$2:E619,E619)=1,MAX($B$1:B618)+1,""))</f>
      </c>
      <c r="C619">
        <f>IF(ISNUMBER(INDEX('List'!$G:$G,ROW())),INDEX('List'!$G:$G,ROW()),0)</f>
      </c>
      <c r="D619">
        <f>INDEX('List'!$A:$A,ROW())&amp;""</f>
      </c>
      <c r="E619">
        <f>INDEX('List'!$D:$D,ROW())&amp;""</f>
      </c>
      <c r="F619">
        <f>IF(ISNUMBER(INDEX('List'!$G:$G,ROW())),0,IF(INDEX('List'!$G:$G,ROW())="",0,1))</f>
      </c>
    </row>
    <row r="620" spans="1:6" x14ac:dyDescent="0.25">
      <c r="A620">
        <f>IF(D620="","",IF(COUNTIF($D$2:D620,D620)=1,MAX($A$1:A619)+1,""))</f>
      </c>
      <c r="B620">
        <f>IF(E620="","",IF(COUNTIF($E$2:E620,E620)=1,MAX($B$1:B619)+1,""))</f>
      </c>
      <c r="C620">
        <f>IF(ISNUMBER(INDEX('List'!$G:$G,ROW())),INDEX('List'!$G:$G,ROW()),0)</f>
      </c>
      <c r="D620">
        <f>INDEX('List'!$A:$A,ROW())&amp;""</f>
      </c>
      <c r="E620">
        <f>INDEX('List'!$D:$D,ROW())&amp;""</f>
      </c>
      <c r="F620">
        <f>IF(ISNUMBER(INDEX('List'!$G:$G,ROW())),0,IF(INDEX('List'!$G:$G,ROW())="",0,1))</f>
      </c>
    </row>
    <row r="621" spans="1:6" x14ac:dyDescent="0.25">
      <c r="A621">
        <f>IF(D621="","",IF(COUNTIF($D$2:D621,D621)=1,MAX($A$1:A620)+1,""))</f>
      </c>
      <c r="B621">
        <f>IF(E621="","",IF(COUNTIF($E$2:E621,E621)=1,MAX($B$1:B620)+1,""))</f>
      </c>
      <c r="C621">
        <f>IF(ISNUMBER(INDEX('List'!$G:$G,ROW())),INDEX('List'!$G:$G,ROW()),0)</f>
      </c>
      <c r="D621">
        <f>INDEX('List'!$A:$A,ROW())&amp;""</f>
      </c>
      <c r="E621">
        <f>INDEX('List'!$D:$D,ROW())&amp;""</f>
      </c>
      <c r="F621">
        <f>IF(ISNUMBER(INDEX('List'!$G:$G,ROW())),0,IF(INDEX('List'!$G:$G,ROW())="",0,1))</f>
      </c>
    </row>
    <row r="622" spans="1:6" x14ac:dyDescent="0.25">
      <c r="A622">
        <f>IF(D622="","",IF(COUNTIF($D$2:D622,D622)=1,MAX($A$1:A621)+1,""))</f>
      </c>
      <c r="B622">
        <f>IF(E622="","",IF(COUNTIF($E$2:E622,E622)=1,MAX($B$1:B621)+1,""))</f>
      </c>
      <c r="C622">
        <f>IF(ISNUMBER(INDEX('List'!$G:$G,ROW())),INDEX('List'!$G:$G,ROW()),0)</f>
      </c>
      <c r="D622">
        <f>INDEX('List'!$A:$A,ROW())&amp;""</f>
      </c>
      <c r="E622">
        <f>INDEX('List'!$D:$D,ROW())&amp;""</f>
      </c>
      <c r="F622">
        <f>IF(ISNUMBER(INDEX('List'!$G:$G,ROW())),0,IF(INDEX('List'!$G:$G,ROW())="",0,1))</f>
      </c>
    </row>
    <row r="623" spans="1:6" x14ac:dyDescent="0.25">
      <c r="A623">
        <f>IF(D623="","",IF(COUNTIF($D$2:D623,D623)=1,MAX($A$1:A622)+1,""))</f>
      </c>
      <c r="B623">
        <f>IF(E623="","",IF(COUNTIF($E$2:E623,E623)=1,MAX($B$1:B622)+1,""))</f>
      </c>
      <c r="C623">
        <f>IF(ISNUMBER(INDEX('List'!$G:$G,ROW())),INDEX('List'!$G:$G,ROW()),0)</f>
      </c>
      <c r="D623">
        <f>INDEX('List'!$A:$A,ROW())&amp;""</f>
      </c>
      <c r="E623">
        <f>INDEX('List'!$D:$D,ROW())&amp;""</f>
      </c>
      <c r="F623">
        <f>IF(ISNUMBER(INDEX('List'!$G:$G,ROW())),0,IF(INDEX('List'!$G:$G,ROW())="",0,1))</f>
      </c>
    </row>
    <row r="624" spans="1:6" x14ac:dyDescent="0.25">
      <c r="A624">
        <f>IF(D624="","",IF(COUNTIF($D$2:D624,D624)=1,MAX($A$1:A623)+1,""))</f>
      </c>
      <c r="B624">
        <f>IF(E624="","",IF(COUNTIF($E$2:E624,E624)=1,MAX($B$1:B623)+1,""))</f>
      </c>
      <c r="C624">
        <f>IF(ISNUMBER(INDEX('List'!$G:$G,ROW())),INDEX('List'!$G:$G,ROW()),0)</f>
      </c>
      <c r="D624">
        <f>INDEX('List'!$A:$A,ROW())&amp;""</f>
      </c>
      <c r="E624">
        <f>INDEX('List'!$D:$D,ROW())&amp;""</f>
      </c>
      <c r="F624">
        <f>IF(ISNUMBER(INDEX('List'!$G:$G,ROW())),0,IF(INDEX('List'!$G:$G,ROW())="",0,1))</f>
      </c>
    </row>
    <row r="625" spans="1:6" x14ac:dyDescent="0.25">
      <c r="A625">
        <f>IF(D625="","",IF(COUNTIF($D$2:D625,D625)=1,MAX($A$1:A624)+1,""))</f>
      </c>
      <c r="B625">
        <f>IF(E625="","",IF(COUNTIF($E$2:E625,E625)=1,MAX($B$1:B624)+1,""))</f>
      </c>
      <c r="C625">
        <f>IF(ISNUMBER(INDEX('List'!$G:$G,ROW())),INDEX('List'!$G:$G,ROW()),0)</f>
      </c>
      <c r="D625">
        <f>INDEX('List'!$A:$A,ROW())&amp;""</f>
      </c>
      <c r="E625">
        <f>INDEX('List'!$D:$D,ROW())&amp;""</f>
      </c>
      <c r="F625">
        <f>IF(ISNUMBER(INDEX('List'!$G:$G,ROW())),0,IF(INDEX('List'!$G:$G,ROW())="",0,1))</f>
      </c>
    </row>
    <row r="626" spans="1:6" x14ac:dyDescent="0.25">
      <c r="A626">
        <f>IF(D626="","",IF(COUNTIF($D$2:D626,D626)=1,MAX($A$1:A625)+1,""))</f>
      </c>
      <c r="B626">
        <f>IF(E626="","",IF(COUNTIF($E$2:E626,E626)=1,MAX($B$1:B625)+1,""))</f>
      </c>
      <c r="C626">
        <f>IF(ISNUMBER(INDEX('List'!$G:$G,ROW())),INDEX('List'!$G:$G,ROW()),0)</f>
      </c>
      <c r="D626">
        <f>INDEX('List'!$A:$A,ROW())&amp;""</f>
      </c>
      <c r="E626">
        <f>INDEX('List'!$D:$D,ROW())&amp;""</f>
      </c>
      <c r="F626">
        <f>IF(ISNUMBER(INDEX('List'!$G:$G,ROW())),0,IF(INDEX('List'!$G:$G,ROW())="",0,1))</f>
      </c>
    </row>
    <row r="627" spans="1:6" x14ac:dyDescent="0.25">
      <c r="A627">
        <f>IF(D627="","",IF(COUNTIF($D$2:D627,D627)=1,MAX($A$1:A626)+1,""))</f>
      </c>
      <c r="B627">
        <f>IF(E627="","",IF(COUNTIF($E$2:E627,E627)=1,MAX($B$1:B626)+1,""))</f>
      </c>
      <c r="C627">
        <f>IF(ISNUMBER(INDEX('List'!$G:$G,ROW())),INDEX('List'!$G:$G,ROW()),0)</f>
      </c>
      <c r="D627">
        <f>INDEX('List'!$A:$A,ROW())&amp;""</f>
      </c>
      <c r="E627">
        <f>INDEX('List'!$D:$D,ROW())&amp;""</f>
      </c>
      <c r="F627">
        <f>IF(ISNUMBER(INDEX('List'!$G:$G,ROW())),0,IF(INDEX('List'!$G:$G,ROW())="",0,1))</f>
      </c>
    </row>
    <row r="628" spans="1:6" x14ac:dyDescent="0.25">
      <c r="A628">
        <f>IF(D628="","",IF(COUNTIF($D$2:D628,D628)=1,MAX($A$1:A627)+1,""))</f>
      </c>
      <c r="B628">
        <f>IF(E628="","",IF(COUNTIF($E$2:E628,E628)=1,MAX($B$1:B627)+1,""))</f>
      </c>
      <c r="C628">
        <f>IF(ISNUMBER(INDEX('List'!$G:$G,ROW())),INDEX('List'!$G:$G,ROW()),0)</f>
      </c>
      <c r="D628">
        <f>INDEX('List'!$A:$A,ROW())&amp;""</f>
      </c>
      <c r="E628">
        <f>INDEX('List'!$D:$D,ROW())&amp;""</f>
      </c>
      <c r="F628">
        <f>IF(ISNUMBER(INDEX('List'!$G:$G,ROW())),0,IF(INDEX('List'!$G:$G,ROW())="",0,1))</f>
      </c>
    </row>
    <row r="629" spans="1:6" x14ac:dyDescent="0.25">
      <c r="A629">
        <f>IF(D629="","",IF(COUNTIF($D$2:D629,D629)=1,MAX($A$1:A628)+1,""))</f>
      </c>
      <c r="B629">
        <f>IF(E629="","",IF(COUNTIF($E$2:E629,E629)=1,MAX($B$1:B628)+1,""))</f>
      </c>
      <c r="C629">
        <f>IF(ISNUMBER(INDEX('List'!$G:$G,ROW())),INDEX('List'!$G:$G,ROW()),0)</f>
      </c>
      <c r="D629">
        <f>INDEX('List'!$A:$A,ROW())&amp;""</f>
      </c>
      <c r="E629">
        <f>INDEX('List'!$D:$D,ROW())&amp;""</f>
      </c>
      <c r="F629">
        <f>IF(ISNUMBER(INDEX('List'!$G:$G,ROW())),0,IF(INDEX('List'!$G:$G,ROW())="",0,1))</f>
      </c>
    </row>
    <row r="630" spans="1:6" x14ac:dyDescent="0.25">
      <c r="A630">
        <f>IF(D630="","",IF(COUNTIF($D$2:D630,D630)=1,MAX($A$1:A629)+1,""))</f>
      </c>
      <c r="B630">
        <f>IF(E630="","",IF(COUNTIF($E$2:E630,E630)=1,MAX($B$1:B629)+1,""))</f>
      </c>
      <c r="C630">
        <f>IF(ISNUMBER(INDEX('List'!$G:$G,ROW())),INDEX('List'!$G:$G,ROW()),0)</f>
      </c>
      <c r="D630">
        <f>INDEX('List'!$A:$A,ROW())&amp;""</f>
      </c>
      <c r="E630">
        <f>INDEX('List'!$D:$D,ROW())&amp;""</f>
      </c>
      <c r="F630">
        <f>IF(ISNUMBER(INDEX('List'!$G:$G,ROW())),0,IF(INDEX('List'!$G:$G,ROW())="",0,1))</f>
      </c>
    </row>
    <row r="631" spans="1:6" x14ac:dyDescent="0.25">
      <c r="A631">
        <f>IF(D631="","",IF(COUNTIF($D$2:D631,D631)=1,MAX($A$1:A630)+1,""))</f>
      </c>
      <c r="B631">
        <f>IF(E631="","",IF(COUNTIF($E$2:E631,E631)=1,MAX($B$1:B630)+1,""))</f>
      </c>
      <c r="C631">
        <f>IF(ISNUMBER(INDEX('List'!$G:$G,ROW())),INDEX('List'!$G:$G,ROW()),0)</f>
      </c>
      <c r="D631">
        <f>INDEX('List'!$A:$A,ROW())&amp;""</f>
      </c>
      <c r="E631">
        <f>INDEX('List'!$D:$D,ROW())&amp;""</f>
      </c>
      <c r="F631">
        <f>IF(ISNUMBER(INDEX('List'!$G:$G,ROW())),0,IF(INDEX('List'!$G:$G,ROW())="",0,1))</f>
      </c>
    </row>
    <row r="632" spans="1:6" x14ac:dyDescent="0.25">
      <c r="A632">
        <f>IF(D632="","",IF(COUNTIF($D$2:D632,D632)=1,MAX($A$1:A631)+1,""))</f>
      </c>
      <c r="B632">
        <f>IF(E632="","",IF(COUNTIF($E$2:E632,E632)=1,MAX($B$1:B631)+1,""))</f>
      </c>
      <c r="C632">
        <f>IF(ISNUMBER(INDEX('List'!$G:$G,ROW())),INDEX('List'!$G:$G,ROW()),0)</f>
      </c>
      <c r="D632">
        <f>INDEX('List'!$A:$A,ROW())&amp;""</f>
      </c>
      <c r="E632">
        <f>INDEX('List'!$D:$D,ROW())&amp;""</f>
      </c>
      <c r="F632">
        <f>IF(ISNUMBER(INDEX('List'!$G:$G,ROW())),0,IF(INDEX('List'!$G:$G,ROW())="",0,1))</f>
      </c>
    </row>
    <row r="633" spans="1:6" x14ac:dyDescent="0.25">
      <c r="A633">
        <f>IF(D633="","",IF(COUNTIF($D$2:D633,D633)=1,MAX($A$1:A632)+1,""))</f>
      </c>
      <c r="B633">
        <f>IF(E633="","",IF(COUNTIF($E$2:E633,E633)=1,MAX($B$1:B632)+1,""))</f>
      </c>
      <c r="C633">
        <f>IF(ISNUMBER(INDEX('List'!$G:$G,ROW())),INDEX('List'!$G:$G,ROW()),0)</f>
      </c>
      <c r="D633">
        <f>INDEX('List'!$A:$A,ROW())&amp;""</f>
      </c>
      <c r="E633">
        <f>INDEX('List'!$D:$D,ROW())&amp;""</f>
      </c>
      <c r="F633">
        <f>IF(ISNUMBER(INDEX('List'!$G:$G,ROW())),0,IF(INDEX('List'!$G:$G,ROW())="",0,1))</f>
      </c>
    </row>
    <row r="634" spans="1:6" x14ac:dyDescent="0.25">
      <c r="A634">
        <f>IF(D634="","",IF(COUNTIF($D$2:D634,D634)=1,MAX($A$1:A633)+1,""))</f>
      </c>
      <c r="B634">
        <f>IF(E634="","",IF(COUNTIF($E$2:E634,E634)=1,MAX($B$1:B633)+1,""))</f>
      </c>
      <c r="C634">
        <f>IF(ISNUMBER(INDEX('List'!$G:$G,ROW())),INDEX('List'!$G:$G,ROW()),0)</f>
      </c>
      <c r="D634">
        <f>INDEX('List'!$A:$A,ROW())&amp;""</f>
      </c>
      <c r="E634">
        <f>INDEX('List'!$D:$D,ROW())&amp;""</f>
      </c>
      <c r="F634">
        <f>IF(ISNUMBER(INDEX('List'!$G:$G,ROW())),0,IF(INDEX('List'!$G:$G,ROW())="",0,1))</f>
      </c>
    </row>
    <row r="635" spans="1:6" x14ac:dyDescent="0.25">
      <c r="A635">
        <f>IF(D635="","",IF(COUNTIF($D$2:D635,D635)=1,MAX($A$1:A634)+1,""))</f>
      </c>
      <c r="B635">
        <f>IF(E635="","",IF(COUNTIF($E$2:E635,E635)=1,MAX($B$1:B634)+1,""))</f>
      </c>
      <c r="C635">
        <f>IF(ISNUMBER(INDEX('List'!$G:$G,ROW())),INDEX('List'!$G:$G,ROW()),0)</f>
      </c>
      <c r="D635">
        <f>INDEX('List'!$A:$A,ROW())&amp;""</f>
      </c>
      <c r="E635">
        <f>INDEX('List'!$D:$D,ROW())&amp;""</f>
      </c>
      <c r="F635">
        <f>IF(ISNUMBER(INDEX('List'!$G:$G,ROW())),0,IF(INDEX('List'!$G:$G,ROW())="",0,1))</f>
      </c>
    </row>
    <row r="636" spans="1:6" x14ac:dyDescent="0.25">
      <c r="A636">
        <f>IF(D636="","",IF(COUNTIF($D$2:D636,D636)=1,MAX($A$1:A635)+1,""))</f>
      </c>
      <c r="B636">
        <f>IF(E636="","",IF(COUNTIF($E$2:E636,E636)=1,MAX($B$1:B635)+1,""))</f>
      </c>
      <c r="C636">
        <f>IF(ISNUMBER(INDEX('List'!$G:$G,ROW())),INDEX('List'!$G:$G,ROW()),0)</f>
      </c>
      <c r="D636">
        <f>INDEX('List'!$A:$A,ROW())&amp;""</f>
      </c>
      <c r="E636">
        <f>INDEX('List'!$D:$D,ROW())&amp;""</f>
      </c>
      <c r="F636">
        <f>IF(ISNUMBER(INDEX('List'!$G:$G,ROW())),0,IF(INDEX('List'!$G:$G,ROW())="",0,1))</f>
      </c>
    </row>
    <row r="637" spans="1:6" x14ac:dyDescent="0.25">
      <c r="A637">
        <f>IF(D637="","",IF(COUNTIF($D$2:D637,D637)=1,MAX($A$1:A636)+1,""))</f>
      </c>
      <c r="B637">
        <f>IF(E637="","",IF(COUNTIF($E$2:E637,E637)=1,MAX($B$1:B636)+1,""))</f>
      </c>
      <c r="C637">
        <f>IF(ISNUMBER(INDEX('List'!$G:$G,ROW())),INDEX('List'!$G:$G,ROW()),0)</f>
      </c>
      <c r="D637">
        <f>INDEX('List'!$A:$A,ROW())&amp;""</f>
      </c>
      <c r="E637">
        <f>INDEX('List'!$D:$D,ROW())&amp;""</f>
      </c>
      <c r="F637">
        <f>IF(ISNUMBER(INDEX('List'!$G:$G,ROW())),0,IF(INDEX('List'!$G:$G,ROW())="",0,1))</f>
      </c>
    </row>
    <row r="638" spans="1:6" x14ac:dyDescent="0.25">
      <c r="A638">
        <f>IF(D638="","",IF(COUNTIF($D$2:D638,D638)=1,MAX($A$1:A637)+1,""))</f>
      </c>
      <c r="B638">
        <f>IF(E638="","",IF(COUNTIF($E$2:E638,E638)=1,MAX($B$1:B637)+1,""))</f>
      </c>
      <c r="C638">
        <f>IF(ISNUMBER(INDEX('List'!$G:$G,ROW())),INDEX('List'!$G:$G,ROW()),0)</f>
      </c>
      <c r="D638">
        <f>INDEX('List'!$A:$A,ROW())&amp;""</f>
      </c>
      <c r="E638">
        <f>INDEX('List'!$D:$D,ROW())&amp;""</f>
      </c>
      <c r="F638">
        <f>IF(ISNUMBER(INDEX('List'!$G:$G,ROW())),0,IF(INDEX('List'!$G:$G,ROW())="",0,1))</f>
      </c>
    </row>
    <row r="639" spans="1:6" x14ac:dyDescent="0.25">
      <c r="A639">
        <f>IF(D639="","",IF(COUNTIF($D$2:D639,D639)=1,MAX($A$1:A638)+1,""))</f>
      </c>
      <c r="B639">
        <f>IF(E639="","",IF(COUNTIF($E$2:E639,E639)=1,MAX($B$1:B638)+1,""))</f>
      </c>
      <c r="C639">
        <f>IF(ISNUMBER(INDEX('List'!$G:$G,ROW())),INDEX('List'!$G:$G,ROW()),0)</f>
      </c>
      <c r="D639">
        <f>INDEX('List'!$A:$A,ROW())&amp;""</f>
      </c>
      <c r="E639">
        <f>INDEX('List'!$D:$D,ROW())&amp;""</f>
      </c>
      <c r="F639">
        <f>IF(ISNUMBER(INDEX('List'!$G:$G,ROW())),0,IF(INDEX('List'!$G:$G,ROW())="",0,1))</f>
      </c>
    </row>
    <row r="640" spans="1:6" x14ac:dyDescent="0.25">
      <c r="A640">
        <f>IF(D640="","",IF(COUNTIF($D$2:D640,D640)=1,MAX($A$1:A639)+1,""))</f>
      </c>
      <c r="B640">
        <f>IF(E640="","",IF(COUNTIF($E$2:E640,E640)=1,MAX($B$1:B639)+1,""))</f>
      </c>
      <c r="C640">
        <f>IF(ISNUMBER(INDEX('List'!$G:$G,ROW())),INDEX('List'!$G:$G,ROW()),0)</f>
      </c>
      <c r="D640">
        <f>INDEX('List'!$A:$A,ROW())&amp;""</f>
      </c>
      <c r="E640">
        <f>INDEX('List'!$D:$D,ROW())&amp;""</f>
      </c>
      <c r="F640">
        <f>IF(ISNUMBER(INDEX('List'!$G:$G,ROW())),0,IF(INDEX('List'!$G:$G,ROW())="",0,1))</f>
      </c>
    </row>
    <row r="641" spans="1:6" x14ac:dyDescent="0.25">
      <c r="A641">
        <f>IF(D641="","",IF(COUNTIF($D$2:D641,D641)=1,MAX($A$1:A640)+1,""))</f>
      </c>
      <c r="B641">
        <f>IF(E641="","",IF(COUNTIF($E$2:E641,E641)=1,MAX($B$1:B640)+1,""))</f>
      </c>
      <c r="C641">
        <f>IF(ISNUMBER(INDEX('List'!$G:$G,ROW())),INDEX('List'!$G:$G,ROW()),0)</f>
      </c>
      <c r="D641">
        <f>INDEX('List'!$A:$A,ROW())&amp;""</f>
      </c>
      <c r="E641">
        <f>INDEX('List'!$D:$D,ROW())&amp;""</f>
      </c>
      <c r="F641">
        <f>IF(ISNUMBER(INDEX('List'!$G:$G,ROW())),0,IF(INDEX('List'!$G:$G,ROW())="",0,1))</f>
      </c>
    </row>
    <row r="642" spans="1:6" x14ac:dyDescent="0.25">
      <c r="A642">
        <f>IF(D642="","",IF(COUNTIF($D$2:D642,D642)=1,MAX($A$1:A641)+1,""))</f>
      </c>
      <c r="B642">
        <f>IF(E642="","",IF(COUNTIF($E$2:E642,E642)=1,MAX($B$1:B641)+1,""))</f>
      </c>
      <c r="C642">
        <f>IF(ISNUMBER(INDEX('List'!$G:$G,ROW())),INDEX('List'!$G:$G,ROW()),0)</f>
      </c>
      <c r="D642">
        <f>INDEX('List'!$A:$A,ROW())&amp;""</f>
      </c>
      <c r="E642">
        <f>INDEX('List'!$D:$D,ROW())&amp;""</f>
      </c>
      <c r="F642">
        <f>IF(ISNUMBER(INDEX('List'!$G:$G,ROW())),0,IF(INDEX('List'!$G:$G,ROW())="",0,1))</f>
      </c>
    </row>
    <row r="643" spans="1:6" x14ac:dyDescent="0.25">
      <c r="A643">
        <f>IF(D643="","",IF(COUNTIF($D$2:D643,D643)=1,MAX($A$1:A642)+1,""))</f>
      </c>
      <c r="B643">
        <f>IF(E643="","",IF(COUNTIF($E$2:E643,E643)=1,MAX($B$1:B642)+1,""))</f>
      </c>
      <c r="C643">
        <f>IF(ISNUMBER(INDEX('List'!$G:$G,ROW())),INDEX('List'!$G:$G,ROW()),0)</f>
      </c>
      <c r="D643">
        <f>INDEX('List'!$A:$A,ROW())&amp;""</f>
      </c>
      <c r="E643">
        <f>INDEX('List'!$D:$D,ROW())&amp;""</f>
      </c>
      <c r="F643">
        <f>IF(ISNUMBER(INDEX('List'!$G:$G,ROW())),0,IF(INDEX('List'!$G:$G,ROW())="",0,1))</f>
      </c>
    </row>
    <row r="644" spans="1:6" x14ac:dyDescent="0.25">
      <c r="A644">
        <f>IF(D644="","",IF(COUNTIF($D$2:D644,D644)=1,MAX($A$1:A643)+1,""))</f>
      </c>
      <c r="B644">
        <f>IF(E644="","",IF(COUNTIF($E$2:E644,E644)=1,MAX($B$1:B643)+1,""))</f>
      </c>
      <c r="C644">
        <f>IF(ISNUMBER(INDEX('List'!$G:$G,ROW())),INDEX('List'!$G:$G,ROW()),0)</f>
      </c>
      <c r="D644">
        <f>INDEX('List'!$A:$A,ROW())&amp;""</f>
      </c>
      <c r="E644">
        <f>INDEX('List'!$D:$D,ROW())&amp;""</f>
      </c>
      <c r="F644">
        <f>IF(ISNUMBER(INDEX('List'!$G:$G,ROW())),0,IF(INDEX('List'!$G:$G,ROW())="",0,1))</f>
      </c>
    </row>
    <row r="645" spans="1:6" x14ac:dyDescent="0.25">
      <c r="A645">
        <f>IF(D645="","",IF(COUNTIF($D$2:D645,D645)=1,MAX($A$1:A644)+1,""))</f>
      </c>
      <c r="B645">
        <f>IF(E645="","",IF(COUNTIF($E$2:E645,E645)=1,MAX($B$1:B644)+1,""))</f>
      </c>
      <c r="C645">
        <f>IF(ISNUMBER(INDEX('List'!$G:$G,ROW())),INDEX('List'!$G:$G,ROW()),0)</f>
      </c>
      <c r="D645">
        <f>INDEX('List'!$A:$A,ROW())&amp;""</f>
      </c>
      <c r="E645">
        <f>INDEX('List'!$D:$D,ROW())&amp;""</f>
      </c>
      <c r="F645">
        <f>IF(ISNUMBER(INDEX('List'!$G:$G,ROW())),0,IF(INDEX('List'!$G:$G,ROW())="",0,1))</f>
      </c>
    </row>
    <row r="646" spans="1:6" x14ac:dyDescent="0.25">
      <c r="A646">
        <f>IF(D646="","",IF(COUNTIF($D$2:D646,D646)=1,MAX($A$1:A645)+1,""))</f>
      </c>
      <c r="B646">
        <f>IF(E646="","",IF(COUNTIF($E$2:E646,E646)=1,MAX($B$1:B645)+1,""))</f>
      </c>
      <c r="C646">
        <f>IF(ISNUMBER(INDEX('List'!$G:$G,ROW())),INDEX('List'!$G:$G,ROW()),0)</f>
      </c>
      <c r="D646">
        <f>INDEX('List'!$A:$A,ROW())&amp;""</f>
      </c>
      <c r="E646">
        <f>INDEX('List'!$D:$D,ROW())&amp;""</f>
      </c>
      <c r="F646">
        <f>IF(ISNUMBER(INDEX('List'!$G:$G,ROW())),0,IF(INDEX('List'!$G:$G,ROW())="",0,1))</f>
      </c>
    </row>
    <row r="647" spans="1:6" x14ac:dyDescent="0.25">
      <c r="A647">
        <f>IF(D647="","",IF(COUNTIF($D$2:D647,D647)=1,MAX($A$1:A646)+1,""))</f>
      </c>
      <c r="B647">
        <f>IF(E647="","",IF(COUNTIF($E$2:E647,E647)=1,MAX($B$1:B646)+1,""))</f>
      </c>
      <c r="C647">
        <f>IF(ISNUMBER(INDEX('List'!$G:$G,ROW())),INDEX('List'!$G:$G,ROW()),0)</f>
      </c>
      <c r="D647">
        <f>INDEX('List'!$A:$A,ROW())&amp;""</f>
      </c>
      <c r="E647">
        <f>INDEX('List'!$D:$D,ROW())&amp;""</f>
      </c>
      <c r="F647">
        <f>IF(ISNUMBER(INDEX('List'!$G:$G,ROW())),0,IF(INDEX('List'!$G:$G,ROW())="",0,1))</f>
      </c>
    </row>
    <row r="648" spans="1:6" x14ac:dyDescent="0.25">
      <c r="A648">
        <f>IF(D648="","",IF(COUNTIF($D$2:D648,D648)=1,MAX($A$1:A647)+1,""))</f>
      </c>
      <c r="B648">
        <f>IF(E648="","",IF(COUNTIF($E$2:E648,E648)=1,MAX($B$1:B647)+1,""))</f>
      </c>
      <c r="C648">
        <f>IF(ISNUMBER(INDEX('List'!$G:$G,ROW())),INDEX('List'!$G:$G,ROW()),0)</f>
      </c>
      <c r="D648">
        <f>INDEX('List'!$A:$A,ROW())&amp;""</f>
      </c>
      <c r="E648">
        <f>INDEX('List'!$D:$D,ROW())&amp;""</f>
      </c>
      <c r="F648">
        <f>IF(ISNUMBER(INDEX('List'!$G:$G,ROW())),0,IF(INDEX('List'!$G:$G,ROW())="",0,1))</f>
      </c>
    </row>
    <row r="649" spans="1:6" x14ac:dyDescent="0.25">
      <c r="A649">
        <f>IF(D649="","",IF(COUNTIF($D$2:D649,D649)=1,MAX($A$1:A648)+1,""))</f>
      </c>
      <c r="B649">
        <f>IF(E649="","",IF(COUNTIF($E$2:E649,E649)=1,MAX($B$1:B648)+1,""))</f>
      </c>
      <c r="C649">
        <f>IF(ISNUMBER(INDEX('List'!$G:$G,ROW())),INDEX('List'!$G:$G,ROW()),0)</f>
      </c>
      <c r="D649">
        <f>INDEX('List'!$A:$A,ROW())&amp;""</f>
      </c>
      <c r="E649">
        <f>INDEX('List'!$D:$D,ROW())&amp;""</f>
      </c>
      <c r="F649">
        <f>IF(ISNUMBER(INDEX('List'!$G:$G,ROW())),0,IF(INDEX('List'!$G:$G,ROW())="",0,1))</f>
      </c>
    </row>
    <row r="650" spans="1:6" x14ac:dyDescent="0.25">
      <c r="A650">
        <f>IF(D650="","",IF(COUNTIF($D$2:D650,D650)=1,MAX($A$1:A649)+1,""))</f>
      </c>
      <c r="B650">
        <f>IF(E650="","",IF(COUNTIF($E$2:E650,E650)=1,MAX($B$1:B649)+1,""))</f>
      </c>
      <c r="C650">
        <f>IF(ISNUMBER(INDEX('List'!$G:$G,ROW())),INDEX('List'!$G:$G,ROW()),0)</f>
      </c>
      <c r="D650">
        <f>INDEX('List'!$A:$A,ROW())&amp;""</f>
      </c>
      <c r="E650">
        <f>INDEX('List'!$D:$D,ROW())&amp;""</f>
      </c>
      <c r="F650">
        <f>IF(ISNUMBER(INDEX('List'!$G:$G,ROW())),0,IF(INDEX('List'!$G:$G,ROW())="",0,1))</f>
      </c>
    </row>
    <row r="651" spans="1:6" x14ac:dyDescent="0.25">
      <c r="A651">
        <f>IF(D651="","",IF(COUNTIF($D$2:D651,D651)=1,MAX($A$1:A650)+1,""))</f>
      </c>
      <c r="B651">
        <f>IF(E651="","",IF(COUNTIF($E$2:E651,E651)=1,MAX($B$1:B650)+1,""))</f>
      </c>
      <c r="C651">
        <f>IF(ISNUMBER(INDEX('List'!$G:$G,ROW())),INDEX('List'!$G:$G,ROW()),0)</f>
      </c>
      <c r="D651">
        <f>INDEX('List'!$A:$A,ROW())&amp;""</f>
      </c>
      <c r="E651">
        <f>INDEX('List'!$D:$D,ROW())&amp;""</f>
      </c>
      <c r="F651">
        <f>IF(ISNUMBER(INDEX('List'!$G:$G,ROW())),0,IF(INDEX('List'!$G:$G,ROW())="",0,1))</f>
      </c>
    </row>
    <row r="652" spans="1:6" x14ac:dyDescent="0.25">
      <c r="A652">
        <f>IF(D652="","",IF(COUNTIF($D$2:D652,D652)=1,MAX($A$1:A651)+1,""))</f>
      </c>
      <c r="B652">
        <f>IF(E652="","",IF(COUNTIF($E$2:E652,E652)=1,MAX($B$1:B651)+1,""))</f>
      </c>
      <c r="C652">
        <f>IF(ISNUMBER(INDEX('List'!$G:$G,ROW())),INDEX('List'!$G:$G,ROW()),0)</f>
      </c>
      <c r="D652">
        <f>INDEX('List'!$A:$A,ROW())&amp;""</f>
      </c>
      <c r="E652">
        <f>INDEX('List'!$D:$D,ROW())&amp;""</f>
      </c>
      <c r="F652">
        <f>IF(ISNUMBER(INDEX('List'!$G:$G,ROW())),0,IF(INDEX('List'!$G:$G,ROW())="",0,1))</f>
      </c>
    </row>
    <row r="653" spans="1:6" x14ac:dyDescent="0.25">
      <c r="A653">
        <f>IF(D653="","",IF(COUNTIF($D$2:D653,D653)=1,MAX($A$1:A652)+1,""))</f>
      </c>
      <c r="B653">
        <f>IF(E653="","",IF(COUNTIF($E$2:E653,E653)=1,MAX($B$1:B652)+1,""))</f>
      </c>
      <c r="C653">
        <f>IF(ISNUMBER(INDEX('List'!$G:$G,ROW())),INDEX('List'!$G:$G,ROW()),0)</f>
      </c>
      <c r="D653">
        <f>INDEX('List'!$A:$A,ROW())&amp;""</f>
      </c>
      <c r="E653">
        <f>INDEX('List'!$D:$D,ROW())&amp;""</f>
      </c>
      <c r="F653">
        <f>IF(ISNUMBER(INDEX('List'!$G:$G,ROW())),0,IF(INDEX('List'!$G:$G,ROW())="",0,1))</f>
      </c>
    </row>
    <row r="654" spans="1:6" x14ac:dyDescent="0.25">
      <c r="A654">
        <f>IF(D654="","",IF(COUNTIF($D$2:D654,D654)=1,MAX($A$1:A653)+1,""))</f>
      </c>
      <c r="B654">
        <f>IF(E654="","",IF(COUNTIF($E$2:E654,E654)=1,MAX($B$1:B653)+1,""))</f>
      </c>
      <c r="C654">
        <f>IF(ISNUMBER(INDEX('List'!$G:$G,ROW())),INDEX('List'!$G:$G,ROW()),0)</f>
      </c>
      <c r="D654">
        <f>INDEX('List'!$A:$A,ROW())&amp;""</f>
      </c>
      <c r="E654">
        <f>INDEX('List'!$D:$D,ROW())&amp;""</f>
      </c>
      <c r="F654">
        <f>IF(ISNUMBER(INDEX('List'!$G:$G,ROW())),0,IF(INDEX('List'!$G:$G,ROW())="",0,1))</f>
      </c>
    </row>
    <row r="655" spans="1:6" x14ac:dyDescent="0.25">
      <c r="A655">
        <f>IF(D655="","",IF(COUNTIF($D$2:D655,D655)=1,MAX($A$1:A654)+1,""))</f>
      </c>
      <c r="B655">
        <f>IF(E655="","",IF(COUNTIF($E$2:E655,E655)=1,MAX($B$1:B654)+1,""))</f>
      </c>
      <c r="C655">
        <f>IF(ISNUMBER(INDEX('List'!$G:$G,ROW())),INDEX('List'!$G:$G,ROW()),0)</f>
      </c>
      <c r="D655">
        <f>INDEX('List'!$A:$A,ROW())&amp;""</f>
      </c>
      <c r="E655">
        <f>INDEX('List'!$D:$D,ROW())&amp;""</f>
      </c>
      <c r="F655">
        <f>IF(ISNUMBER(INDEX('List'!$G:$G,ROW())),0,IF(INDEX('List'!$G:$G,ROW())="",0,1))</f>
      </c>
    </row>
    <row r="656" spans="1:6" x14ac:dyDescent="0.25">
      <c r="A656">
        <f>IF(D656="","",IF(COUNTIF($D$2:D656,D656)=1,MAX($A$1:A655)+1,""))</f>
      </c>
      <c r="B656">
        <f>IF(E656="","",IF(COUNTIF($E$2:E656,E656)=1,MAX($B$1:B655)+1,""))</f>
      </c>
      <c r="C656">
        <f>IF(ISNUMBER(INDEX('List'!$G:$G,ROW())),INDEX('List'!$G:$G,ROW()),0)</f>
      </c>
      <c r="D656">
        <f>INDEX('List'!$A:$A,ROW())&amp;""</f>
      </c>
      <c r="E656">
        <f>INDEX('List'!$D:$D,ROW())&amp;""</f>
      </c>
      <c r="F656">
        <f>IF(ISNUMBER(INDEX('List'!$G:$G,ROW())),0,IF(INDEX('List'!$G:$G,ROW())="",0,1))</f>
      </c>
    </row>
    <row r="657" spans="1:6" x14ac:dyDescent="0.25">
      <c r="A657">
        <f>IF(D657="","",IF(COUNTIF($D$2:D657,D657)=1,MAX($A$1:A656)+1,""))</f>
      </c>
      <c r="B657">
        <f>IF(E657="","",IF(COUNTIF($E$2:E657,E657)=1,MAX($B$1:B656)+1,""))</f>
      </c>
      <c r="C657">
        <f>IF(ISNUMBER(INDEX('List'!$G:$G,ROW())),INDEX('List'!$G:$G,ROW()),0)</f>
      </c>
      <c r="D657">
        <f>INDEX('List'!$A:$A,ROW())&amp;""</f>
      </c>
      <c r="E657">
        <f>INDEX('List'!$D:$D,ROW())&amp;""</f>
      </c>
      <c r="F657">
        <f>IF(ISNUMBER(INDEX('List'!$G:$G,ROW())),0,IF(INDEX('List'!$G:$G,ROW())="",0,1))</f>
      </c>
    </row>
    <row r="658" spans="1:6" x14ac:dyDescent="0.25">
      <c r="A658">
        <f>IF(D658="","",IF(COUNTIF($D$2:D658,D658)=1,MAX($A$1:A657)+1,""))</f>
      </c>
      <c r="B658">
        <f>IF(E658="","",IF(COUNTIF($E$2:E658,E658)=1,MAX($B$1:B657)+1,""))</f>
      </c>
      <c r="C658">
        <f>IF(ISNUMBER(INDEX('List'!$G:$G,ROW())),INDEX('List'!$G:$G,ROW()),0)</f>
      </c>
      <c r="D658">
        <f>INDEX('List'!$A:$A,ROW())&amp;""</f>
      </c>
      <c r="E658">
        <f>INDEX('List'!$D:$D,ROW())&amp;""</f>
      </c>
      <c r="F658">
        <f>IF(ISNUMBER(INDEX('List'!$G:$G,ROW())),0,IF(INDEX('List'!$G:$G,ROW())="",0,1))</f>
      </c>
    </row>
    <row r="659" spans="1:6" x14ac:dyDescent="0.25">
      <c r="A659">
        <f>IF(D659="","",IF(COUNTIF($D$2:D659,D659)=1,MAX($A$1:A658)+1,""))</f>
      </c>
      <c r="B659">
        <f>IF(E659="","",IF(COUNTIF($E$2:E659,E659)=1,MAX($B$1:B658)+1,""))</f>
      </c>
      <c r="C659">
        <f>IF(ISNUMBER(INDEX('List'!$G:$G,ROW())),INDEX('List'!$G:$G,ROW()),0)</f>
      </c>
      <c r="D659">
        <f>INDEX('List'!$A:$A,ROW())&amp;""</f>
      </c>
      <c r="E659">
        <f>INDEX('List'!$D:$D,ROW())&amp;""</f>
      </c>
      <c r="F659">
        <f>IF(ISNUMBER(INDEX('List'!$G:$G,ROW())),0,IF(INDEX('List'!$G:$G,ROW())="",0,1))</f>
      </c>
    </row>
    <row r="660" spans="1:6" x14ac:dyDescent="0.25">
      <c r="A660">
        <f>IF(D660="","",IF(COUNTIF($D$2:D660,D660)=1,MAX($A$1:A659)+1,""))</f>
      </c>
      <c r="B660">
        <f>IF(E660="","",IF(COUNTIF($E$2:E660,E660)=1,MAX($B$1:B659)+1,""))</f>
      </c>
      <c r="C660">
        <f>IF(ISNUMBER(INDEX('List'!$G:$G,ROW())),INDEX('List'!$G:$G,ROW()),0)</f>
      </c>
      <c r="D660">
        <f>INDEX('List'!$A:$A,ROW())&amp;""</f>
      </c>
      <c r="E660">
        <f>INDEX('List'!$D:$D,ROW())&amp;""</f>
      </c>
      <c r="F660">
        <f>IF(ISNUMBER(INDEX('List'!$G:$G,ROW())),0,IF(INDEX('List'!$G:$G,ROW())="",0,1))</f>
      </c>
    </row>
    <row r="661" spans="1:6" x14ac:dyDescent="0.25">
      <c r="A661">
        <f>IF(D661="","",IF(COUNTIF($D$2:D661,D661)=1,MAX($A$1:A660)+1,""))</f>
      </c>
      <c r="B661">
        <f>IF(E661="","",IF(COUNTIF($E$2:E661,E661)=1,MAX($B$1:B660)+1,""))</f>
      </c>
      <c r="C661">
        <f>IF(ISNUMBER(INDEX('List'!$G:$G,ROW())),INDEX('List'!$G:$G,ROW()),0)</f>
      </c>
      <c r="D661">
        <f>INDEX('List'!$A:$A,ROW())&amp;""</f>
      </c>
      <c r="E661">
        <f>INDEX('List'!$D:$D,ROW())&amp;""</f>
      </c>
      <c r="F661">
        <f>IF(ISNUMBER(INDEX('List'!$G:$G,ROW())),0,IF(INDEX('List'!$G:$G,ROW())="",0,1))</f>
      </c>
    </row>
    <row r="662" spans="1:6" x14ac:dyDescent="0.25">
      <c r="A662">
        <f>IF(D662="","",IF(COUNTIF($D$2:D662,D662)=1,MAX($A$1:A661)+1,""))</f>
      </c>
      <c r="B662">
        <f>IF(E662="","",IF(COUNTIF($E$2:E662,E662)=1,MAX($B$1:B661)+1,""))</f>
      </c>
      <c r="C662">
        <f>IF(ISNUMBER(INDEX('List'!$G:$G,ROW())),INDEX('List'!$G:$G,ROW()),0)</f>
      </c>
      <c r="D662">
        <f>INDEX('List'!$A:$A,ROW())&amp;""</f>
      </c>
      <c r="E662">
        <f>INDEX('List'!$D:$D,ROW())&amp;""</f>
      </c>
      <c r="F662">
        <f>IF(ISNUMBER(INDEX('List'!$G:$G,ROW())),0,IF(INDEX('List'!$G:$G,ROW())="",0,1))</f>
      </c>
    </row>
    <row r="663" spans="1:6" x14ac:dyDescent="0.25">
      <c r="A663">
        <f>IF(D663="","",IF(COUNTIF($D$2:D663,D663)=1,MAX($A$1:A662)+1,""))</f>
      </c>
      <c r="B663">
        <f>IF(E663="","",IF(COUNTIF($E$2:E663,E663)=1,MAX($B$1:B662)+1,""))</f>
      </c>
      <c r="C663">
        <f>IF(ISNUMBER(INDEX('List'!$G:$G,ROW())),INDEX('List'!$G:$G,ROW()),0)</f>
      </c>
      <c r="D663">
        <f>INDEX('List'!$A:$A,ROW())&amp;""</f>
      </c>
      <c r="E663">
        <f>INDEX('List'!$D:$D,ROW())&amp;""</f>
      </c>
      <c r="F663">
        <f>IF(ISNUMBER(INDEX('List'!$G:$G,ROW())),0,IF(INDEX('List'!$G:$G,ROW())="",0,1))</f>
      </c>
    </row>
    <row r="664" spans="1:6" x14ac:dyDescent="0.25">
      <c r="A664">
        <f>IF(D664="","",IF(COUNTIF($D$2:D664,D664)=1,MAX($A$1:A663)+1,""))</f>
      </c>
      <c r="B664">
        <f>IF(E664="","",IF(COUNTIF($E$2:E664,E664)=1,MAX($B$1:B663)+1,""))</f>
      </c>
      <c r="C664">
        <f>IF(ISNUMBER(INDEX('List'!$G:$G,ROW())),INDEX('List'!$G:$G,ROW()),0)</f>
      </c>
      <c r="D664">
        <f>INDEX('List'!$A:$A,ROW())&amp;""</f>
      </c>
      <c r="E664">
        <f>INDEX('List'!$D:$D,ROW())&amp;""</f>
      </c>
      <c r="F664">
        <f>IF(ISNUMBER(INDEX('List'!$G:$G,ROW())),0,IF(INDEX('List'!$G:$G,ROW())="",0,1))</f>
      </c>
    </row>
    <row r="665" spans="1:6" x14ac:dyDescent="0.25">
      <c r="A665">
        <f>IF(D665="","",IF(COUNTIF($D$2:D665,D665)=1,MAX($A$1:A664)+1,""))</f>
      </c>
      <c r="B665">
        <f>IF(E665="","",IF(COUNTIF($E$2:E665,E665)=1,MAX($B$1:B664)+1,""))</f>
      </c>
      <c r="C665">
        <f>IF(ISNUMBER(INDEX('List'!$G:$G,ROW())),INDEX('List'!$G:$G,ROW()),0)</f>
      </c>
      <c r="D665">
        <f>INDEX('List'!$A:$A,ROW())&amp;""</f>
      </c>
      <c r="E665">
        <f>INDEX('List'!$D:$D,ROW())&amp;""</f>
      </c>
      <c r="F665">
        <f>IF(ISNUMBER(INDEX('List'!$G:$G,ROW())),0,IF(INDEX('List'!$G:$G,ROW())="",0,1))</f>
      </c>
    </row>
    <row r="666" spans="1:6" x14ac:dyDescent="0.25">
      <c r="A666">
        <f>IF(D666="","",IF(COUNTIF($D$2:D666,D666)=1,MAX($A$1:A665)+1,""))</f>
      </c>
      <c r="B666">
        <f>IF(E666="","",IF(COUNTIF($E$2:E666,E666)=1,MAX($B$1:B665)+1,""))</f>
      </c>
      <c r="C666">
        <f>IF(ISNUMBER(INDEX('List'!$G:$G,ROW())),INDEX('List'!$G:$G,ROW()),0)</f>
      </c>
      <c r="D666">
        <f>INDEX('List'!$A:$A,ROW())&amp;""</f>
      </c>
      <c r="E666">
        <f>INDEX('List'!$D:$D,ROW())&amp;""</f>
      </c>
      <c r="F666">
        <f>IF(ISNUMBER(INDEX('List'!$G:$G,ROW())),0,IF(INDEX('List'!$G:$G,ROW())="",0,1))</f>
      </c>
    </row>
    <row r="667" spans="1:6" x14ac:dyDescent="0.25">
      <c r="A667">
        <f>IF(D667="","",IF(COUNTIF($D$2:D667,D667)=1,MAX($A$1:A666)+1,""))</f>
      </c>
      <c r="B667">
        <f>IF(E667="","",IF(COUNTIF($E$2:E667,E667)=1,MAX($B$1:B666)+1,""))</f>
      </c>
      <c r="C667">
        <f>IF(ISNUMBER(INDEX('List'!$G:$G,ROW())),INDEX('List'!$G:$G,ROW()),0)</f>
      </c>
      <c r="D667">
        <f>INDEX('List'!$A:$A,ROW())&amp;""</f>
      </c>
      <c r="E667">
        <f>INDEX('List'!$D:$D,ROW())&amp;""</f>
      </c>
      <c r="F667">
        <f>IF(ISNUMBER(INDEX('List'!$G:$G,ROW())),0,IF(INDEX('List'!$G:$G,ROW())="",0,1))</f>
      </c>
    </row>
    <row r="668" spans="1:6" x14ac:dyDescent="0.25">
      <c r="A668">
        <f>IF(D668="","",IF(COUNTIF($D$2:D668,D668)=1,MAX($A$1:A667)+1,""))</f>
      </c>
      <c r="B668">
        <f>IF(E668="","",IF(COUNTIF($E$2:E668,E668)=1,MAX($B$1:B667)+1,""))</f>
      </c>
      <c r="C668">
        <f>IF(ISNUMBER(INDEX('List'!$G:$G,ROW())),INDEX('List'!$G:$G,ROW()),0)</f>
      </c>
      <c r="D668">
        <f>INDEX('List'!$A:$A,ROW())&amp;""</f>
      </c>
      <c r="E668">
        <f>INDEX('List'!$D:$D,ROW())&amp;""</f>
      </c>
      <c r="F668">
        <f>IF(ISNUMBER(INDEX('List'!$G:$G,ROW())),0,IF(INDEX('List'!$G:$G,ROW())="",0,1))</f>
      </c>
    </row>
    <row r="669" spans="1:6" x14ac:dyDescent="0.25">
      <c r="A669">
        <f>IF(D669="","",IF(COUNTIF($D$2:D669,D669)=1,MAX($A$1:A668)+1,""))</f>
      </c>
      <c r="B669">
        <f>IF(E669="","",IF(COUNTIF($E$2:E669,E669)=1,MAX($B$1:B668)+1,""))</f>
      </c>
      <c r="C669">
        <f>IF(ISNUMBER(INDEX('List'!$G:$G,ROW())),INDEX('List'!$G:$G,ROW()),0)</f>
      </c>
      <c r="D669">
        <f>INDEX('List'!$A:$A,ROW())&amp;""</f>
      </c>
      <c r="E669">
        <f>INDEX('List'!$D:$D,ROW())&amp;""</f>
      </c>
      <c r="F669">
        <f>IF(ISNUMBER(INDEX('List'!$G:$G,ROW())),0,IF(INDEX('List'!$G:$G,ROW())="",0,1))</f>
      </c>
    </row>
    <row r="670" spans="1:6" x14ac:dyDescent="0.25">
      <c r="A670">
        <f>IF(D670="","",IF(COUNTIF($D$2:D670,D670)=1,MAX($A$1:A669)+1,""))</f>
      </c>
      <c r="B670">
        <f>IF(E670="","",IF(COUNTIF($E$2:E670,E670)=1,MAX($B$1:B669)+1,""))</f>
      </c>
      <c r="C670">
        <f>IF(ISNUMBER(INDEX('List'!$G:$G,ROW())),INDEX('List'!$G:$G,ROW()),0)</f>
      </c>
      <c r="D670">
        <f>INDEX('List'!$A:$A,ROW())&amp;""</f>
      </c>
      <c r="E670">
        <f>INDEX('List'!$D:$D,ROW())&amp;""</f>
      </c>
      <c r="F670">
        <f>IF(ISNUMBER(INDEX('List'!$G:$G,ROW())),0,IF(INDEX('List'!$G:$G,ROW())="",0,1))</f>
      </c>
    </row>
    <row r="671" spans="1:6" x14ac:dyDescent="0.25">
      <c r="A671">
        <f>IF(D671="","",IF(COUNTIF($D$2:D671,D671)=1,MAX($A$1:A670)+1,""))</f>
      </c>
      <c r="B671">
        <f>IF(E671="","",IF(COUNTIF($E$2:E671,E671)=1,MAX($B$1:B670)+1,""))</f>
      </c>
      <c r="C671">
        <f>IF(ISNUMBER(INDEX('List'!$G:$G,ROW())),INDEX('List'!$G:$G,ROW()),0)</f>
      </c>
      <c r="D671">
        <f>INDEX('List'!$A:$A,ROW())&amp;""</f>
      </c>
      <c r="E671">
        <f>INDEX('List'!$D:$D,ROW())&amp;""</f>
      </c>
      <c r="F671">
        <f>IF(ISNUMBER(INDEX('List'!$G:$G,ROW())),0,IF(INDEX('List'!$G:$G,ROW())="",0,1))</f>
      </c>
    </row>
    <row r="672" spans="1:6" x14ac:dyDescent="0.25">
      <c r="A672">
        <f>IF(D672="","",IF(COUNTIF($D$2:D672,D672)=1,MAX($A$1:A671)+1,""))</f>
      </c>
      <c r="B672">
        <f>IF(E672="","",IF(COUNTIF($E$2:E672,E672)=1,MAX($B$1:B671)+1,""))</f>
      </c>
      <c r="C672">
        <f>IF(ISNUMBER(INDEX('List'!$G:$G,ROW())),INDEX('List'!$G:$G,ROW()),0)</f>
      </c>
      <c r="D672">
        <f>INDEX('List'!$A:$A,ROW())&amp;""</f>
      </c>
      <c r="E672">
        <f>INDEX('List'!$D:$D,ROW())&amp;""</f>
      </c>
      <c r="F672">
        <f>IF(ISNUMBER(INDEX('List'!$G:$G,ROW())),0,IF(INDEX('List'!$G:$G,ROW())="",0,1))</f>
      </c>
    </row>
    <row r="673" spans="1:6" x14ac:dyDescent="0.25">
      <c r="A673">
        <f>IF(D673="","",IF(COUNTIF($D$2:D673,D673)=1,MAX($A$1:A672)+1,""))</f>
      </c>
      <c r="B673">
        <f>IF(E673="","",IF(COUNTIF($E$2:E673,E673)=1,MAX($B$1:B672)+1,""))</f>
      </c>
      <c r="C673">
        <f>IF(ISNUMBER(INDEX('List'!$G:$G,ROW())),INDEX('List'!$G:$G,ROW()),0)</f>
      </c>
      <c r="D673">
        <f>INDEX('List'!$A:$A,ROW())&amp;""</f>
      </c>
      <c r="E673">
        <f>INDEX('List'!$D:$D,ROW())&amp;""</f>
      </c>
      <c r="F673">
        <f>IF(ISNUMBER(INDEX('List'!$G:$G,ROW())),0,IF(INDEX('List'!$G:$G,ROW())="",0,1))</f>
      </c>
    </row>
    <row r="674" spans="1:6" x14ac:dyDescent="0.25">
      <c r="A674">
        <f>IF(D674="","",IF(COUNTIF($D$2:D674,D674)=1,MAX($A$1:A673)+1,""))</f>
      </c>
      <c r="B674">
        <f>IF(E674="","",IF(COUNTIF($E$2:E674,E674)=1,MAX($B$1:B673)+1,""))</f>
      </c>
      <c r="C674">
        <f>IF(ISNUMBER(INDEX('List'!$G:$G,ROW())),INDEX('List'!$G:$G,ROW()),0)</f>
      </c>
      <c r="D674">
        <f>INDEX('List'!$A:$A,ROW())&amp;""</f>
      </c>
      <c r="E674">
        <f>INDEX('List'!$D:$D,ROW())&amp;""</f>
      </c>
      <c r="F674">
        <f>IF(ISNUMBER(INDEX('List'!$G:$G,ROW())),0,IF(INDEX('List'!$G:$G,ROW())="",0,1))</f>
      </c>
    </row>
    <row r="675" spans="1:6" x14ac:dyDescent="0.25">
      <c r="A675">
        <f>IF(D675="","",IF(COUNTIF($D$2:D675,D675)=1,MAX($A$1:A674)+1,""))</f>
      </c>
      <c r="B675">
        <f>IF(E675="","",IF(COUNTIF($E$2:E675,E675)=1,MAX($B$1:B674)+1,""))</f>
      </c>
      <c r="C675">
        <f>IF(ISNUMBER(INDEX('List'!$G:$G,ROW())),INDEX('List'!$G:$G,ROW()),0)</f>
      </c>
      <c r="D675">
        <f>INDEX('List'!$A:$A,ROW())&amp;""</f>
      </c>
      <c r="E675">
        <f>INDEX('List'!$D:$D,ROW())&amp;""</f>
      </c>
      <c r="F675">
        <f>IF(ISNUMBER(INDEX('List'!$G:$G,ROW())),0,IF(INDEX('List'!$G:$G,ROW())="",0,1))</f>
      </c>
    </row>
    <row r="676" spans="1:6" x14ac:dyDescent="0.25">
      <c r="A676">
        <f>IF(D676="","",IF(COUNTIF($D$2:D676,D676)=1,MAX($A$1:A675)+1,""))</f>
      </c>
      <c r="B676">
        <f>IF(E676="","",IF(COUNTIF($E$2:E676,E676)=1,MAX($B$1:B675)+1,""))</f>
      </c>
      <c r="C676">
        <f>IF(ISNUMBER(INDEX('List'!$G:$G,ROW())),INDEX('List'!$G:$G,ROW()),0)</f>
      </c>
      <c r="D676">
        <f>INDEX('List'!$A:$A,ROW())&amp;""</f>
      </c>
      <c r="E676">
        <f>INDEX('List'!$D:$D,ROW())&amp;""</f>
      </c>
      <c r="F676">
        <f>IF(ISNUMBER(INDEX('List'!$G:$G,ROW())),0,IF(INDEX('List'!$G:$G,ROW())="",0,1))</f>
      </c>
    </row>
    <row r="677" spans="1:6" x14ac:dyDescent="0.25">
      <c r="A677">
        <f>IF(D677="","",IF(COUNTIF($D$2:D677,D677)=1,MAX($A$1:A676)+1,""))</f>
      </c>
      <c r="B677">
        <f>IF(E677="","",IF(COUNTIF($E$2:E677,E677)=1,MAX($B$1:B676)+1,""))</f>
      </c>
      <c r="C677">
        <f>IF(ISNUMBER(INDEX('List'!$G:$G,ROW())),INDEX('List'!$G:$G,ROW()),0)</f>
      </c>
      <c r="D677">
        <f>INDEX('List'!$A:$A,ROW())&amp;""</f>
      </c>
      <c r="E677">
        <f>INDEX('List'!$D:$D,ROW())&amp;""</f>
      </c>
      <c r="F677">
        <f>IF(ISNUMBER(INDEX('List'!$G:$G,ROW())),0,IF(INDEX('List'!$G:$G,ROW())="",0,1))</f>
      </c>
    </row>
    <row r="678" spans="1:6" x14ac:dyDescent="0.25">
      <c r="A678">
        <f>IF(D678="","",IF(COUNTIF($D$2:D678,D678)=1,MAX($A$1:A677)+1,""))</f>
      </c>
      <c r="B678">
        <f>IF(E678="","",IF(COUNTIF($E$2:E678,E678)=1,MAX($B$1:B677)+1,""))</f>
      </c>
      <c r="C678">
        <f>IF(ISNUMBER(INDEX('List'!$G:$G,ROW())),INDEX('List'!$G:$G,ROW()),0)</f>
      </c>
      <c r="D678">
        <f>INDEX('List'!$A:$A,ROW())&amp;""</f>
      </c>
      <c r="E678">
        <f>INDEX('List'!$D:$D,ROW())&amp;""</f>
      </c>
      <c r="F678">
        <f>IF(ISNUMBER(INDEX('List'!$G:$G,ROW())),0,IF(INDEX('List'!$G:$G,ROW())="",0,1))</f>
      </c>
    </row>
    <row r="679" spans="1:6" x14ac:dyDescent="0.25">
      <c r="A679">
        <f>IF(D679="","",IF(COUNTIF($D$2:D679,D679)=1,MAX($A$1:A678)+1,""))</f>
      </c>
      <c r="B679">
        <f>IF(E679="","",IF(COUNTIF($E$2:E679,E679)=1,MAX($B$1:B678)+1,""))</f>
      </c>
      <c r="C679">
        <f>IF(ISNUMBER(INDEX('List'!$G:$G,ROW())),INDEX('List'!$G:$G,ROW()),0)</f>
      </c>
      <c r="D679">
        <f>INDEX('List'!$A:$A,ROW())&amp;""</f>
      </c>
      <c r="E679">
        <f>INDEX('List'!$D:$D,ROW())&amp;""</f>
      </c>
      <c r="F679">
        <f>IF(ISNUMBER(INDEX('List'!$G:$G,ROW())),0,IF(INDEX('List'!$G:$G,ROW())="",0,1))</f>
      </c>
    </row>
    <row r="680" spans="1:6" x14ac:dyDescent="0.25">
      <c r="A680">
        <f>IF(D680="","",IF(COUNTIF($D$2:D680,D680)=1,MAX($A$1:A679)+1,""))</f>
      </c>
      <c r="B680">
        <f>IF(E680="","",IF(COUNTIF($E$2:E680,E680)=1,MAX($B$1:B679)+1,""))</f>
      </c>
      <c r="C680">
        <f>IF(ISNUMBER(INDEX('List'!$G:$G,ROW())),INDEX('List'!$G:$G,ROW()),0)</f>
      </c>
      <c r="D680">
        <f>INDEX('List'!$A:$A,ROW())&amp;""</f>
      </c>
      <c r="E680">
        <f>INDEX('List'!$D:$D,ROW())&amp;""</f>
      </c>
      <c r="F680">
        <f>IF(ISNUMBER(INDEX('List'!$G:$G,ROW())),0,IF(INDEX('List'!$G:$G,ROW())="",0,1))</f>
      </c>
    </row>
    <row r="681" spans="1:6" x14ac:dyDescent="0.25">
      <c r="A681">
        <f>IF(D681="","",IF(COUNTIF($D$2:D681,D681)=1,MAX($A$1:A680)+1,""))</f>
      </c>
      <c r="B681">
        <f>IF(E681="","",IF(COUNTIF($E$2:E681,E681)=1,MAX($B$1:B680)+1,""))</f>
      </c>
      <c r="C681">
        <f>IF(ISNUMBER(INDEX('List'!$G:$G,ROW())),INDEX('List'!$G:$G,ROW()),0)</f>
      </c>
      <c r="D681">
        <f>INDEX('List'!$A:$A,ROW())&amp;""</f>
      </c>
      <c r="E681">
        <f>INDEX('List'!$D:$D,ROW())&amp;""</f>
      </c>
      <c r="F681">
        <f>IF(ISNUMBER(INDEX('List'!$G:$G,ROW())),0,IF(INDEX('List'!$G:$G,ROW())="",0,1))</f>
      </c>
    </row>
    <row r="682" spans="1:6" x14ac:dyDescent="0.25">
      <c r="A682">
        <f>IF(D682="","",IF(COUNTIF($D$2:D682,D682)=1,MAX($A$1:A681)+1,""))</f>
      </c>
      <c r="B682">
        <f>IF(E682="","",IF(COUNTIF($E$2:E682,E682)=1,MAX($B$1:B681)+1,""))</f>
      </c>
      <c r="C682">
        <f>IF(ISNUMBER(INDEX('List'!$G:$G,ROW())),INDEX('List'!$G:$G,ROW()),0)</f>
      </c>
      <c r="D682">
        <f>INDEX('List'!$A:$A,ROW())&amp;""</f>
      </c>
      <c r="E682">
        <f>INDEX('List'!$D:$D,ROW())&amp;""</f>
      </c>
      <c r="F682">
        <f>IF(ISNUMBER(INDEX('List'!$G:$G,ROW())),0,IF(INDEX('List'!$G:$G,ROW())="",0,1))</f>
      </c>
    </row>
    <row r="683" spans="1:6" x14ac:dyDescent="0.25">
      <c r="A683">
        <f>IF(D683="","",IF(COUNTIF($D$2:D683,D683)=1,MAX($A$1:A682)+1,""))</f>
      </c>
      <c r="B683">
        <f>IF(E683="","",IF(COUNTIF($E$2:E683,E683)=1,MAX($B$1:B682)+1,""))</f>
      </c>
      <c r="C683">
        <f>IF(ISNUMBER(INDEX('List'!$G:$G,ROW())),INDEX('List'!$G:$G,ROW()),0)</f>
      </c>
      <c r="D683">
        <f>INDEX('List'!$A:$A,ROW())&amp;""</f>
      </c>
      <c r="E683">
        <f>INDEX('List'!$D:$D,ROW())&amp;""</f>
      </c>
      <c r="F683">
        <f>IF(ISNUMBER(INDEX('List'!$G:$G,ROW())),0,IF(INDEX('List'!$G:$G,ROW())="",0,1))</f>
      </c>
    </row>
    <row r="684" spans="1:6" x14ac:dyDescent="0.25">
      <c r="A684">
        <f>IF(D684="","",IF(COUNTIF($D$2:D684,D684)=1,MAX($A$1:A683)+1,""))</f>
      </c>
      <c r="B684">
        <f>IF(E684="","",IF(COUNTIF($E$2:E684,E684)=1,MAX($B$1:B683)+1,""))</f>
      </c>
      <c r="C684">
        <f>IF(ISNUMBER(INDEX('List'!$G:$G,ROW())),INDEX('List'!$G:$G,ROW()),0)</f>
      </c>
      <c r="D684">
        <f>INDEX('List'!$A:$A,ROW())&amp;""</f>
      </c>
      <c r="E684">
        <f>INDEX('List'!$D:$D,ROW())&amp;""</f>
      </c>
      <c r="F684">
        <f>IF(ISNUMBER(INDEX('List'!$G:$G,ROW())),0,IF(INDEX('List'!$G:$G,ROW())="",0,1))</f>
      </c>
    </row>
    <row r="685" spans="1:6" x14ac:dyDescent="0.25">
      <c r="A685">
        <f>IF(D685="","",IF(COUNTIF($D$2:D685,D685)=1,MAX($A$1:A684)+1,""))</f>
      </c>
      <c r="B685">
        <f>IF(E685="","",IF(COUNTIF($E$2:E685,E685)=1,MAX($B$1:B684)+1,""))</f>
      </c>
      <c r="C685">
        <f>IF(ISNUMBER(INDEX('List'!$G:$G,ROW())),INDEX('List'!$G:$G,ROW()),0)</f>
      </c>
      <c r="D685">
        <f>INDEX('List'!$A:$A,ROW())&amp;""</f>
      </c>
      <c r="E685">
        <f>INDEX('List'!$D:$D,ROW())&amp;""</f>
      </c>
      <c r="F685">
        <f>IF(ISNUMBER(INDEX('List'!$G:$G,ROW())),0,IF(INDEX('List'!$G:$G,ROW())="",0,1))</f>
      </c>
    </row>
    <row r="686" spans="1:6" x14ac:dyDescent="0.25">
      <c r="A686">
        <f>IF(D686="","",IF(COUNTIF($D$2:D686,D686)=1,MAX($A$1:A685)+1,""))</f>
      </c>
      <c r="B686">
        <f>IF(E686="","",IF(COUNTIF($E$2:E686,E686)=1,MAX($B$1:B685)+1,""))</f>
      </c>
      <c r="C686">
        <f>IF(ISNUMBER(INDEX('List'!$G:$G,ROW())),INDEX('List'!$G:$G,ROW()),0)</f>
      </c>
      <c r="D686">
        <f>INDEX('List'!$A:$A,ROW())&amp;""</f>
      </c>
      <c r="E686">
        <f>INDEX('List'!$D:$D,ROW())&amp;""</f>
      </c>
      <c r="F686">
        <f>IF(ISNUMBER(INDEX('List'!$G:$G,ROW())),0,IF(INDEX('List'!$G:$G,ROW())="",0,1))</f>
      </c>
    </row>
    <row r="687" spans="1:6" x14ac:dyDescent="0.25">
      <c r="A687">
        <f>IF(D687="","",IF(COUNTIF($D$2:D687,D687)=1,MAX($A$1:A686)+1,""))</f>
      </c>
      <c r="B687">
        <f>IF(E687="","",IF(COUNTIF($E$2:E687,E687)=1,MAX($B$1:B686)+1,""))</f>
      </c>
      <c r="C687">
        <f>IF(ISNUMBER(INDEX('List'!$G:$G,ROW())),INDEX('List'!$G:$G,ROW()),0)</f>
      </c>
      <c r="D687">
        <f>INDEX('List'!$A:$A,ROW())&amp;""</f>
      </c>
      <c r="E687">
        <f>INDEX('List'!$D:$D,ROW())&amp;""</f>
      </c>
      <c r="F687">
        <f>IF(ISNUMBER(INDEX('List'!$G:$G,ROW())),0,IF(INDEX('List'!$G:$G,ROW())="",0,1))</f>
      </c>
    </row>
    <row r="688" spans="1:6" x14ac:dyDescent="0.25">
      <c r="A688">
        <f>IF(D688="","",IF(COUNTIF($D$2:D688,D688)=1,MAX($A$1:A687)+1,""))</f>
      </c>
      <c r="B688">
        <f>IF(E688="","",IF(COUNTIF($E$2:E688,E688)=1,MAX($B$1:B687)+1,""))</f>
      </c>
      <c r="C688">
        <f>IF(ISNUMBER(INDEX('List'!$G:$G,ROW())),INDEX('List'!$G:$G,ROW()),0)</f>
      </c>
      <c r="D688">
        <f>INDEX('List'!$A:$A,ROW())&amp;""</f>
      </c>
      <c r="E688">
        <f>INDEX('List'!$D:$D,ROW())&amp;""</f>
      </c>
      <c r="F688">
        <f>IF(ISNUMBER(INDEX('List'!$G:$G,ROW())),0,IF(INDEX('List'!$G:$G,ROW())="",0,1))</f>
      </c>
    </row>
    <row r="689" spans="1:6" x14ac:dyDescent="0.25">
      <c r="A689">
        <f>IF(D689="","",IF(COUNTIF($D$2:D689,D689)=1,MAX($A$1:A688)+1,""))</f>
      </c>
      <c r="B689">
        <f>IF(E689="","",IF(COUNTIF($E$2:E689,E689)=1,MAX($B$1:B688)+1,""))</f>
      </c>
      <c r="C689">
        <f>IF(ISNUMBER(INDEX('List'!$G:$G,ROW())),INDEX('List'!$G:$G,ROW()),0)</f>
      </c>
      <c r="D689">
        <f>INDEX('List'!$A:$A,ROW())&amp;""</f>
      </c>
      <c r="E689">
        <f>INDEX('List'!$D:$D,ROW())&amp;""</f>
      </c>
      <c r="F689">
        <f>IF(ISNUMBER(INDEX('List'!$G:$G,ROW())),0,IF(INDEX('List'!$G:$G,ROW())="",0,1))</f>
      </c>
    </row>
    <row r="690" spans="1:6" x14ac:dyDescent="0.25">
      <c r="A690">
        <f>IF(D690="","",IF(COUNTIF($D$2:D690,D690)=1,MAX($A$1:A689)+1,""))</f>
      </c>
      <c r="B690">
        <f>IF(E690="","",IF(COUNTIF($E$2:E690,E690)=1,MAX($B$1:B689)+1,""))</f>
      </c>
      <c r="C690">
        <f>IF(ISNUMBER(INDEX('List'!$G:$G,ROW())),INDEX('List'!$G:$G,ROW()),0)</f>
      </c>
      <c r="D690">
        <f>INDEX('List'!$A:$A,ROW())&amp;""</f>
      </c>
      <c r="E690">
        <f>INDEX('List'!$D:$D,ROW())&amp;""</f>
      </c>
      <c r="F690">
        <f>IF(ISNUMBER(INDEX('List'!$G:$G,ROW())),0,IF(INDEX('List'!$G:$G,ROW())="",0,1))</f>
      </c>
    </row>
    <row r="691" spans="1:6" x14ac:dyDescent="0.25">
      <c r="A691">
        <f>IF(D691="","",IF(COUNTIF($D$2:D691,D691)=1,MAX($A$1:A690)+1,""))</f>
      </c>
      <c r="B691">
        <f>IF(E691="","",IF(COUNTIF($E$2:E691,E691)=1,MAX($B$1:B690)+1,""))</f>
      </c>
      <c r="C691">
        <f>IF(ISNUMBER(INDEX('List'!$G:$G,ROW())),INDEX('List'!$G:$G,ROW()),0)</f>
      </c>
      <c r="D691">
        <f>INDEX('List'!$A:$A,ROW())&amp;""</f>
      </c>
      <c r="E691">
        <f>INDEX('List'!$D:$D,ROW())&amp;""</f>
      </c>
      <c r="F691">
        <f>IF(ISNUMBER(INDEX('List'!$G:$G,ROW())),0,IF(INDEX('List'!$G:$G,ROW())="",0,1))</f>
      </c>
    </row>
    <row r="692" spans="1:6" x14ac:dyDescent="0.25">
      <c r="A692">
        <f>IF(D692="","",IF(COUNTIF($D$2:D692,D692)=1,MAX($A$1:A691)+1,""))</f>
      </c>
      <c r="B692">
        <f>IF(E692="","",IF(COUNTIF($E$2:E692,E692)=1,MAX($B$1:B691)+1,""))</f>
      </c>
      <c r="C692">
        <f>IF(ISNUMBER(INDEX('List'!$G:$G,ROW())),INDEX('List'!$G:$G,ROW()),0)</f>
      </c>
      <c r="D692">
        <f>INDEX('List'!$A:$A,ROW())&amp;""</f>
      </c>
      <c r="E692">
        <f>INDEX('List'!$D:$D,ROW())&amp;""</f>
      </c>
      <c r="F692">
        <f>IF(ISNUMBER(INDEX('List'!$G:$G,ROW())),0,IF(INDEX('List'!$G:$G,ROW())="",0,1))</f>
      </c>
    </row>
    <row r="693" spans="1:6" x14ac:dyDescent="0.25">
      <c r="A693">
        <f>IF(D693="","",IF(COUNTIF($D$2:D693,D693)=1,MAX($A$1:A692)+1,""))</f>
      </c>
      <c r="B693">
        <f>IF(E693="","",IF(COUNTIF($E$2:E693,E693)=1,MAX($B$1:B692)+1,""))</f>
      </c>
      <c r="C693">
        <f>IF(ISNUMBER(INDEX('List'!$G:$G,ROW())),INDEX('List'!$G:$G,ROW()),0)</f>
      </c>
      <c r="D693">
        <f>INDEX('List'!$A:$A,ROW())&amp;""</f>
      </c>
      <c r="E693">
        <f>INDEX('List'!$D:$D,ROW())&amp;""</f>
      </c>
      <c r="F693">
        <f>IF(ISNUMBER(INDEX('List'!$G:$G,ROW())),0,IF(INDEX('List'!$G:$G,ROW())="",0,1))</f>
      </c>
    </row>
    <row r="694" spans="1:6" x14ac:dyDescent="0.25">
      <c r="A694">
        <f>IF(D694="","",IF(COUNTIF($D$2:D694,D694)=1,MAX($A$1:A693)+1,""))</f>
      </c>
      <c r="B694">
        <f>IF(E694="","",IF(COUNTIF($E$2:E694,E694)=1,MAX($B$1:B693)+1,""))</f>
      </c>
      <c r="C694">
        <f>IF(ISNUMBER(INDEX('List'!$G:$G,ROW())),INDEX('List'!$G:$G,ROW()),0)</f>
      </c>
      <c r="D694">
        <f>INDEX('List'!$A:$A,ROW())&amp;""</f>
      </c>
      <c r="E694">
        <f>INDEX('List'!$D:$D,ROW())&amp;""</f>
      </c>
      <c r="F694">
        <f>IF(ISNUMBER(INDEX('List'!$G:$G,ROW())),0,IF(INDEX('List'!$G:$G,ROW())="",0,1))</f>
      </c>
    </row>
    <row r="695" spans="1:6" x14ac:dyDescent="0.25">
      <c r="A695">
        <f>IF(D695="","",IF(COUNTIF($D$2:D695,D695)=1,MAX($A$1:A694)+1,""))</f>
      </c>
      <c r="B695">
        <f>IF(E695="","",IF(COUNTIF($E$2:E695,E695)=1,MAX($B$1:B694)+1,""))</f>
      </c>
      <c r="C695">
        <f>IF(ISNUMBER(INDEX('List'!$G:$G,ROW())),INDEX('List'!$G:$G,ROW()),0)</f>
      </c>
      <c r="D695">
        <f>INDEX('List'!$A:$A,ROW())&amp;""</f>
      </c>
      <c r="E695">
        <f>INDEX('List'!$D:$D,ROW())&amp;""</f>
      </c>
      <c r="F695">
        <f>IF(ISNUMBER(INDEX('List'!$G:$G,ROW())),0,IF(INDEX('List'!$G:$G,ROW())="",0,1))</f>
      </c>
    </row>
    <row r="696" spans="1:6" x14ac:dyDescent="0.25">
      <c r="A696">
        <f>IF(D696="","",IF(COUNTIF($D$2:D696,D696)=1,MAX($A$1:A695)+1,""))</f>
      </c>
      <c r="B696">
        <f>IF(E696="","",IF(COUNTIF($E$2:E696,E696)=1,MAX($B$1:B695)+1,""))</f>
      </c>
      <c r="C696">
        <f>IF(ISNUMBER(INDEX('List'!$G:$G,ROW())),INDEX('List'!$G:$G,ROW()),0)</f>
      </c>
      <c r="D696">
        <f>INDEX('List'!$A:$A,ROW())&amp;""</f>
      </c>
      <c r="E696">
        <f>INDEX('List'!$D:$D,ROW())&amp;""</f>
      </c>
      <c r="F696">
        <f>IF(ISNUMBER(INDEX('List'!$G:$G,ROW())),0,IF(INDEX('List'!$G:$G,ROW())="",0,1))</f>
      </c>
    </row>
    <row r="697" spans="1:6" x14ac:dyDescent="0.25">
      <c r="A697">
        <f>IF(D697="","",IF(COUNTIF($D$2:D697,D697)=1,MAX($A$1:A696)+1,""))</f>
      </c>
      <c r="B697">
        <f>IF(E697="","",IF(COUNTIF($E$2:E697,E697)=1,MAX($B$1:B696)+1,""))</f>
      </c>
      <c r="C697">
        <f>IF(ISNUMBER(INDEX('List'!$G:$G,ROW())),INDEX('List'!$G:$G,ROW()),0)</f>
      </c>
      <c r="D697">
        <f>INDEX('List'!$A:$A,ROW())&amp;""</f>
      </c>
      <c r="E697">
        <f>INDEX('List'!$D:$D,ROW())&amp;""</f>
      </c>
      <c r="F697">
        <f>IF(ISNUMBER(INDEX('List'!$G:$G,ROW())),0,IF(INDEX('List'!$G:$G,ROW())="",0,1))</f>
      </c>
    </row>
    <row r="698" spans="1:6" x14ac:dyDescent="0.25">
      <c r="A698">
        <f>IF(D698="","",IF(COUNTIF($D$2:D698,D698)=1,MAX($A$1:A697)+1,""))</f>
      </c>
      <c r="B698">
        <f>IF(E698="","",IF(COUNTIF($E$2:E698,E698)=1,MAX($B$1:B697)+1,""))</f>
      </c>
      <c r="C698">
        <f>IF(ISNUMBER(INDEX('List'!$G:$G,ROW())),INDEX('List'!$G:$G,ROW()),0)</f>
      </c>
      <c r="D698">
        <f>INDEX('List'!$A:$A,ROW())&amp;""</f>
      </c>
      <c r="E698">
        <f>INDEX('List'!$D:$D,ROW())&amp;""</f>
      </c>
      <c r="F698">
        <f>IF(ISNUMBER(INDEX('List'!$G:$G,ROW())),0,IF(INDEX('List'!$G:$G,ROW())="",0,1))</f>
      </c>
    </row>
    <row r="699" spans="1:6" x14ac:dyDescent="0.25">
      <c r="A699">
        <f>IF(D699="","",IF(COUNTIF($D$2:D699,D699)=1,MAX($A$1:A698)+1,""))</f>
      </c>
      <c r="B699">
        <f>IF(E699="","",IF(COUNTIF($E$2:E699,E699)=1,MAX($B$1:B698)+1,""))</f>
      </c>
      <c r="C699">
        <f>IF(ISNUMBER(INDEX('List'!$G:$G,ROW())),INDEX('List'!$G:$G,ROW()),0)</f>
      </c>
      <c r="D699">
        <f>INDEX('List'!$A:$A,ROW())&amp;""</f>
      </c>
      <c r="E699">
        <f>INDEX('List'!$D:$D,ROW())&amp;""</f>
      </c>
      <c r="F699">
        <f>IF(ISNUMBER(INDEX('List'!$G:$G,ROW())),0,IF(INDEX('List'!$G:$G,ROW())="",0,1))</f>
      </c>
    </row>
    <row r="700" spans="1:6" x14ac:dyDescent="0.25">
      <c r="A700">
        <f>IF(D700="","",IF(COUNTIF($D$2:D700,D700)=1,MAX($A$1:A699)+1,""))</f>
      </c>
      <c r="B700">
        <f>IF(E700="","",IF(COUNTIF($E$2:E700,E700)=1,MAX($B$1:B699)+1,""))</f>
      </c>
      <c r="C700">
        <f>IF(ISNUMBER(INDEX('List'!$G:$G,ROW())),INDEX('List'!$G:$G,ROW()),0)</f>
      </c>
      <c r="D700">
        <f>INDEX('List'!$A:$A,ROW())&amp;""</f>
      </c>
      <c r="E700">
        <f>INDEX('List'!$D:$D,ROW())&amp;""</f>
      </c>
      <c r="F700">
        <f>IF(ISNUMBER(INDEX('List'!$G:$G,ROW())),0,IF(INDEX('List'!$G:$G,ROW())="",0,1))</f>
      </c>
    </row>
    <row r="701" spans="1:6" x14ac:dyDescent="0.25">
      <c r="A701">
        <f>IF(D701="","",IF(COUNTIF($D$2:D701,D701)=1,MAX($A$1:A700)+1,""))</f>
      </c>
      <c r="B701">
        <f>IF(E701="","",IF(COUNTIF($E$2:E701,E701)=1,MAX($B$1:B700)+1,""))</f>
      </c>
      <c r="C701">
        <f>IF(ISNUMBER(INDEX('List'!$G:$G,ROW())),INDEX('List'!$G:$G,ROW()),0)</f>
      </c>
      <c r="D701">
        <f>INDEX('List'!$A:$A,ROW())&amp;""</f>
      </c>
      <c r="E701">
        <f>INDEX('List'!$D:$D,ROW())&amp;""</f>
      </c>
      <c r="F701">
        <f>IF(ISNUMBER(INDEX('List'!$G:$G,ROW())),0,IF(INDEX('List'!$G:$G,ROW())="",0,1))</f>
      </c>
    </row>
    <row r="702" spans="1:6" x14ac:dyDescent="0.25">
      <c r="A702">
        <f>IF(D702="","",IF(COUNTIF($D$2:D702,D702)=1,MAX($A$1:A701)+1,""))</f>
      </c>
      <c r="B702">
        <f>IF(E702="","",IF(COUNTIF($E$2:E702,E702)=1,MAX($B$1:B701)+1,""))</f>
      </c>
      <c r="C702">
        <f>IF(ISNUMBER(INDEX('List'!$G:$G,ROW())),INDEX('List'!$G:$G,ROW()),0)</f>
      </c>
      <c r="D702">
        <f>INDEX('List'!$A:$A,ROW())&amp;""</f>
      </c>
      <c r="E702">
        <f>INDEX('List'!$D:$D,ROW())&amp;""</f>
      </c>
      <c r="F702">
        <f>IF(ISNUMBER(INDEX('List'!$G:$G,ROW())),0,IF(INDEX('List'!$G:$G,ROW())="",0,1))</f>
      </c>
    </row>
    <row r="703" spans="1:6" x14ac:dyDescent="0.25">
      <c r="A703">
        <f>IF(D703="","",IF(COUNTIF($D$2:D703,D703)=1,MAX($A$1:A702)+1,""))</f>
      </c>
      <c r="B703">
        <f>IF(E703="","",IF(COUNTIF($E$2:E703,E703)=1,MAX($B$1:B702)+1,""))</f>
      </c>
      <c r="C703">
        <f>IF(ISNUMBER(INDEX('List'!$G:$G,ROW())),INDEX('List'!$G:$G,ROW()),0)</f>
      </c>
      <c r="D703">
        <f>INDEX('List'!$A:$A,ROW())&amp;""</f>
      </c>
      <c r="E703">
        <f>INDEX('List'!$D:$D,ROW())&amp;""</f>
      </c>
      <c r="F703">
        <f>IF(ISNUMBER(INDEX('List'!$G:$G,ROW())),0,IF(INDEX('List'!$G:$G,ROW())="",0,1))</f>
      </c>
    </row>
    <row r="704" spans="1:6" x14ac:dyDescent="0.25">
      <c r="A704">
        <f>IF(D704="","",IF(COUNTIF($D$2:D704,D704)=1,MAX($A$1:A703)+1,""))</f>
      </c>
      <c r="B704">
        <f>IF(E704="","",IF(COUNTIF($E$2:E704,E704)=1,MAX($B$1:B703)+1,""))</f>
      </c>
      <c r="C704">
        <f>IF(ISNUMBER(INDEX('List'!$G:$G,ROW())),INDEX('List'!$G:$G,ROW()),0)</f>
      </c>
      <c r="D704">
        <f>INDEX('List'!$A:$A,ROW())&amp;""</f>
      </c>
      <c r="E704">
        <f>INDEX('List'!$D:$D,ROW())&amp;""</f>
      </c>
      <c r="F704">
        <f>IF(ISNUMBER(INDEX('List'!$G:$G,ROW())),0,IF(INDEX('List'!$G:$G,ROW())="",0,1))</f>
      </c>
    </row>
    <row r="705" spans="1:6" x14ac:dyDescent="0.25">
      <c r="A705">
        <f>IF(D705="","",IF(COUNTIF($D$2:D705,D705)=1,MAX($A$1:A704)+1,""))</f>
      </c>
      <c r="B705">
        <f>IF(E705="","",IF(COUNTIF($E$2:E705,E705)=1,MAX($B$1:B704)+1,""))</f>
      </c>
      <c r="C705">
        <f>IF(ISNUMBER(INDEX('List'!$G:$G,ROW())),INDEX('List'!$G:$G,ROW()),0)</f>
      </c>
      <c r="D705">
        <f>INDEX('List'!$A:$A,ROW())&amp;""</f>
      </c>
      <c r="E705">
        <f>INDEX('List'!$D:$D,ROW())&amp;""</f>
      </c>
      <c r="F705">
        <f>IF(ISNUMBER(INDEX('List'!$G:$G,ROW())),0,IF(INDEX('List'!$G:$G,ROW())="",0,1))</f>
      </c>
    </row>
    <row r="706" spans="1:6" x14ac:dyDescent="0.25">
      <c r="A706">
        <f>IF(D706="","",IF(COUNTIF($D$2:D706,D706)=1,MAX($A$1:A705)+1,""))</f>
      </c>
      <c r="B706">
        <f>IF(E706="","",IF(COUNTIF($E$2:E706,E706)=1,MAX($B$1:B705)+1,""))</f>
      </c>
      <c r="C706">
        <f>IF(ISNUMBER(INDEX('List'!$G:$G,ROW())),INDEX('List'!$G:$G,ROW()),0)</f>
      </c>
      <c r="D706">
        <f>INDEX('List'!$A:$A,ROW())&amp;""</f>
      </c>
      <c r="E706">
        <f>INDEX('List'!$D:$D,ROW())&amp;""</f>
      </c>
      <c r="F706">
        <f>IF(ISNUMBER(INDEX('List'!$G:$G,ROW())),0,IF(INDEX('List'!$G:$G,ROW())="",0,1))</f>
      </c>
    </row>
    <row r="707" spans="1:6" x14ac:dyDescent="0.25">
      <c r="A707">
        <f>IF(D707="","",IF(COUNTIF($D$2:D707,D707)=1,MAX($A$1:A706)+1,""))</f>
      </c>
      <c r="B707">
        <f>IF(E707="","",IF(COUNTIF($E$2:E707,E707)=1,MAX($B$1:B706)+1,""))</f>
      </c>
      <c r="C707">
        <f>IF(ISNUMBER(INDEX('List'!$G:$G,ROW())),INDEX('List'!$G:$G,ROW()),0)</f>
      </c>
      <c r="D707">
        <f>INDEX('List'!$A:$A,ROW())&amp;""</f>
      </c>
      <c r="E707">
        <f>INDEX('List'!$D:$D,ROW())&amp;""</f>
      </c>
      <c r="F707">
        <f>IF(ISNUMBER(INDEX('List'!$G:$G,ROW())),0,IF(INDEX('List'!$G:$G,ROW())="",0,1))</f>
      </c>
    </row>
    <row r="708" spans="1:6" x14ac:dyDescent="0.25">
      <c r="A708">
        <f>IF(D708="","",IF(COUNTIF($D$2:D708,D708)=1,MAX($A$1:A707)+1,""))</f>
      </c>
      <c r="B708">
        <f>IF(E708="","",IF(COUNTIF($E$2:E708,E708)=1,MAX($B$1:B707)+1,""))</f>
      </c>
      <c r="C708">
        <f>IF(ISNUMBER(INDEX('List'!$G:$G,ROW())),INDEX('List'!$G:$G,ROW()),0)</f>
      </c>
      <c r="D708">
        <f>INDEX('List'!$A:$A,ROW())&amp;""</f>
      </c>
      <c r="E708">
        <f>INDEX('List'!$D:$D,ROW())&amp;""</f>
      </c>
      <c r="F708">
        <f>IF(ISNUMBER(INDEX('List'!$G:$G,ROW())),0,IF(INDEX('List'!$G:$G,ROW())="",0,1))</f>
      </c>
    </row>
    <row r="709" spans="1:6" x14ac:dyDescent="0.25">
      <c r="A709">
        <f>IF(D709="","",IF(COUNTIF($D$2:D709,D709)=1,MAX($A$1:A708)+1,""))</f>
      </c>
      <c r="B709">
        <f>IF(E709="","",IF(COUNTIF($E$2:E709,E709)=1,MAX($B$1:B708)+1,""))</f>
      </c>
      <c r="C709">
        <f>IF(ISNUMBER(INDEX('List'!$G:$G,ROW())),INDEX('List'!$G:$G,ROW()),0)</f>
      </c>
      <c r="D709">
        <f>INDEX('List'!$A:$A,ROW())&amp;""</f>
      </c>
      <c r="E709">
        <f>INDEX('List'!$D:$D,ROW())&amp;""</f>
      </c>
      <c r="F709">
        <f>IF(ISNUMBER(INDEX('List'!$G:$G,ROW())),0,IF(INDEX('List'!$G:$G,ROW())="",0,1))</f>
      </c>
    </row>
    <row r="710" spans="1:6" x14ac:dyDescent="0.25">
      <c r="A710">
        <f>IF(D710="","",IF(COUNTIF($D$2:D710,D710)=1,MAX($A$1:A709)+1,""))</f>
      </c>
      <c r="B710">
        <f>IF(E710="","",IF(COUNTIF($E$2:E710,E710)=1,MAX($B$1:B709)+1,""))</f>
      </c>
      <c r="C710">
        <f>IF(ISNUMBER(INDEX('List'!$G:$G,ROW())),INDEX('List'!$G:$G,ROW()),0)</f>
      </c>
      <c r="D710">
        <f>INDEX('List'!$A:$A,ROW())&amp;""</f>
      </c>
      <c r="E710">
        <f>INDEX('List'!$D:$D,ROW())&amp;""</f>
      </c>
      <c r="F710">
        <f>IF(ISNUMBER(INDEX('List'!$G:$G,ROW())),0,IF(INDEX('List'!$G:$G,ROW())="",0,1))</f>
      </c>
    </row>
    <row r="711" spans="1:6" x14ac:dyDescent="0.25">
      <c r="A711">
        <f>IF(D711="","",IF(COUNTIF($D$2:D711,D711)=1,MAX($A$1:A710)+1,""))</f>
      </c>
      <c r="B711">
        <f>IF(E711="","",IF(COUNTIF($E$2:E711,E711)=1,MAX($B$1:B710)+1,""))</f>
      </c>
      <c r="C711">
        <f>IF(ISNUMBER(INDEX('List'!$G:$G,ROW())),INDEX('List'!$G:$G,ROW()),0)</f>
      </c>
      <c r="D711">
        <f>INDEX('List'!$A:$A,ROW())&amp;""</f>
      </c>
      <c r="E711">
        <f>INDEX('List'!$D:$D,ROW())&amp;""</f>
      </c>
      <c r="F711">
        <f>IF(ISNUMBER(INDEX('List'!$G:$G,ROW())),0,IF(INDEX('List'!$G:$G,ROW())="",0,1))</f>
      </c>
    </row>
    <row r="712" spans="1:6" x14ac:dyDescent="0.25">
      <c r="A712">
        <f>IF(D712="","",IF(COUNTIF($D$2:D712,D712)=1,MAX($A$1:A711)+1,""))</f>
      </c>
      <c r="B712">
        <f>IF(E712="","",IF(COUNTIF($E$2:E712,E712)=1,MAX($B$1:B711)+1,""))</f>
      </c>
      <c r="C712">
        <f>IF(ISNUMBER(INDEX('List'!$G:$G,ROW())),INDEX('List'!$G:$G,ROW()),0)</f>
      </c>
      <c r="D712">
        <f>INDEX('List'!$A:$A,ROW())&amp;""</f>
      </c>
      <c r="E712">
        <f>INDEX('List'!$D:$D,ROW())&amp;""</f>
      </c>
      <c r="F712">
        <f>IF(ISNUMBER(INDEX('List'!$G:$G,ROW())),0,IF(INDEX('List'!$G:$G,ROW())="",0,1))</f>
      </c>
    </row>
    <row r="713" spans="1:6" x14ac:dyDescent="0.25">
      <c r="A713">
        <f>IF(D713="","",IF(COUNTIF($D$2:D713,D713)=1,MAX($A$1:A712)+1,""))</f>
      </c>
      <c r="B713">
        <f>IF(E713="","",IF(COUNTIF($E$2:E713,E713)=1,MAX($B$1:B712)+1,""))</f>
      </c>
      <c r="C713">
        <f>IF(ISNUMBER(INDEX('List'!$G:$G,ROW())),INDEX('List'!$G:$G,ROW()),0)</f>
      </c>
      <c r="D713">
        <f>INDEX('List'!$A:$A,ROW())&amp;""</f>
      </c>
      <c r="E713">
        <f>INDEX('List'!$D:$D,ROW())&amp;""</f>
      </c>
      <c r="F713">
        <f>IF(ISNUMBER(INDEX('List'!$G:$G,ROW())),0,IF(INDEX('List'!$G:$G,ROW())="",0,1))</f>
      </c>
    </row>
    <row r="714" spans="1:6" x14ac:dyDescent="0.25">
      <c r="A714">
        <f>IF(D714="","",IF(COUNTIF($D$2:D714,D714)=1,MAX($A$1:A713)+1,""))</f>
      </c>
      <c r="B714">
        <f>IF(E714="","",IF(COUNTIF($E$2:E714,E714)=1,MAX($B$1:B713)+1,""))</f>
      </c>
      <c r="C714">
        <f>IF(ISNUMBER(INDEX('List'!$G:$G,ROW())),INDEX('List'!$G:$G,ROW()),0)</f>
      </c>
      <c r="D714">
        <f>INDEX('List'!$A:$A,ROW())&amp;""</f>
      </c>
      <c r="E714">
        <f>INDEX('List'!$D:$D,ROW())&amp;""</f>
      </c>
      <c r="F714">
        <f>IF(ISNUMBER(INDEX('List'!$G:$G,ROW())),0,IF(INDEX('List'!$G:$G,ROW())="",0,1))</f>
      </c>
    </row>
    <row r="715" spans="1:6" x14ac:dyDescent="0.25">
      <c r="A715">
        <f>IF(D715="","",IF(COUNTIF($D$2:D715,D715)=1,MAX($A$1:A714)+1,""))</f>
      </c>
      <c r="B715">
        <f>IF(E715="","",IF(COUNTIF($E$2:E715,E715)=1,MAX($B$1:B714)+1,""))</f>
      </c>
      <c r="C715">
        <f>IF(ISNUMBER(INDEX('List'!$G:$G,ROW())),INDEX('List'!$G:$G,ROW()),0)</f>
      </c>
      <c r="D715">
        <f>INDEX('List'!$A:$A,ROW())&amp;""</f>
      </c>
      <c r="E715">
        <f>INDEX('List'!$D:$D,ROW())&amp;""</f>
      </c>
      <c r="F715">
        <f>IF(ISNUMBER(INDEX('List'!$G:$G,ROW())),0,IF(INDEX('List'!$G:$G,ROW())="",0,1))</f>
      </c>
    </row>
    <row r="716" spans="1:6" x14ac:dyDescent="0.25">
      <c r="A716">
        <f>IF(D716="","",IF(COUNTIF($D$2:D716,D716)=1,MAX($A$1:A715)+1,""))</f>
      </c>
      <c r="B716">
        <f>IF(E716="","",IF(COUNTIF($E$2:E716,E716)=1,MAX($B$1:B715)+1,""))</f>
      </c>
      <c r="C716">
        <f>IF(ISNUMBER(INDEX('List'!$G:$G,ROW())),INDEX('List'!$G:$G,ROW()),0)</f>
      </c>
      <c r="D716">
        <f>INDEX('List'!$A:$A,ROW())&amp;""</f>
      </c>
      <c r="E716">
        <f>INDEX('List'!$D:$D,ROW())&amp;""</f>
      </c>
      <c r="F716">
        <f>IF(ISNUMBER(INDEX('List'!$G:$G,ROW())),0,IF(INDEX('List'!$G:$G,ROW())="",0,1))</f>
      </c>
    </row>
    <row r="717" spans="1:6" x14ac:dyDescent="0.25">
      <c r="A717">
        <f>IF(D717="","",IF(COUNTIF($D$2:D717,D717)=1,MAX($A$1:A716)+1,""))</f>
      </c>
      <c r="B717">
        <f>IF(E717="","",IF(COUNTIF($E$2:E717,E717)=1,MAX($B$1:B716)+1,""))</f>
      </c>
      <c r="C717">
        <f>IF(ISNUMBER(INDEX('List'!$G:$G,ROW())),INDEX('List'!$G:$G,ROW()),0)</f>
      </c>
      <c r="D717">
        <f>INDEX('List'!$A:$A,ROW())&amp;""</f>
      </c>
      <c r="E717">
        <f>INDEX('List'!$D:$D,ROW())&amp;""</f>
      </c>
      <c r="F717">
        <f>IF(ISNUMBER(INDEX('List'!$G:$G,ROW())),0,IF(INDEX('List'!$G:$G,ROW())="",0,1))</f>
      </c>
    </row>
    <row r="718" spans="1:6" x14ac:dyDescent="0.25">
      <c r="A718">
        <f>IF(D718="","",IF(COUNTIF($D$2:D718,D718)=1,MAX($A$1:A717)+1,""))</f>
      </c>
      <c r="B718">
        <f>IF(E718="","",IF(COUNTIF($E$2:E718,E718)=1,MAX($B$1:B717)+1,""))</f>
      </c>
      <c r="C718">
        <f>IF(ISNUMBER(INDEX('List'!$G:$G,ROW())),INDEX('List'!$G:$G,ROW()),0)</f>
      </c>
      <c r="D718">
        <f>INDEX('List'!$A:$A,ROW())&amp;""</f>
      </c>
      <c r="E718">
        <f>INDEX('List'!$D:$D,ROW())&amp;""</f>
      </c>
      <c r="F718">
        <f>IF(ISNUMBER(INDEX('List'!$G:$G,ROW())),0,IF(INDEX('List'!$G:$G,ROW())="",0,1))</f>
      </c>
    </row>
    <row r="719" spans="1:6" x14ac:dyDescent="0.25">
      <c r="A719">
        <f>IF(D719="","",IF(COUNTIF($D$2:D719,D719)=1,MAX($A$1:A718)+1,""))</f>
      </c>
      <c r="B719">
        <f>IF(E719="","",IF(COUNTIF($E$2:E719,E719)=1,MAX($B$1:B718)+1,""))</f>
      </c>
      <c r="C719">
        <f>IF(ISNUMBER(INDEX('List'!$G:$G,ROW())),INDEX('List'!$G:$G,ROW()),0)</f>
      </c>
      <c r="D719">
        <f>INDEX('List'!$A:$A,ROW())&amp;""</f>
      </c>
      <c r="E719">
        <f>INDEX('List'!$D:$D,ROW())&amp;""</f>
      </c>
      <c r="F719">
        <f>IF(ISNUMBER(INDEX('List'!$G:$G,ROW())),0,IF(INDEX('List'!$G:$G,ROW())="",0,1))</f>
      </c>
    </row>
    <row r="720" spans="1:6" x14ac:dyDescent="0.25">
      <c r="A720">
        <f>IF(D720="","",IF(COUNTIF($D$2:D720,D720)=1,MAX($A$1:A719)+1,""))</f>
      </c>
      <c r="B720">
        <f>IF(E720="","",IF(COUNTIF($E$2:E720,E720)=1,MAX($B$1:B719)+1,""))</f>
      </c>
      <c r="C720">
        <f>IF(ISNUMBER(INDEX('List'!$G:$G,ROW())),INDEX('List'!$G:$G,ROW()),0)</f>
      </c>
      <c r="D720">
        <f>INDEX('List'!$A:$A,ROW())&amp;""</f>
      </c>
      <c r="E720">
        <f>INDEX('List'!$D:$D,ROW())&amp;""</f>
      </c>
      <c r="F720">
        <f>IF(ISNUMBER(INDEX('List'!$G:$G,ROW())),0,IF(INDEX('List'!$G:$G,ROW())="",0,1))</f>
      </c>
    </row>
    <row r="721" spans="1:6" x14ac:dyDescent="0.25">
      <c r="A721">
        <f>IF(D721="","",IF(COUNTIF($D$2:D721,D721)=1,MAX($A$1:A720)+1,""))</f>
      </c>
      <c r="B721">
        <f>IF(E721="","",IF(COUNTIF($E$2:E721,E721)=1,MAX($B$1:B720)+1,""))</f>
      </c>
      <c r="C721">
        <f>IF(ISNUMBER(INDEX('List'!$G:$G,ROW())),INDEX('List'!$G:$G,ROW()),0)</f>
      </c>
      <c r="D721">
        <f>INDEX('List'!$A:$A,ROW())&amp;""</f>
      </c>
      <c r="E721">
        <f>INDEX('List'!$D:$D,ROW())&amp;""</f>
      </c>
      <c r="F721">
        <f>IF(ISNUMBER(INDEX('List'!$G:$G,ROW())),0,IF(INDEX('List'!$G:$G,ROW())="",0,1))</f>
      </c>
    </row>
    <row r="722" spans="1:6" x14ac:dyDescent="0.25">
      <c r="A722">
        <f>IF(D722="","",IF(COUNTIF($D$2:D722,D722)=1,MAX($A$1:A721)+1,""))</f>
      </c>
      <c r="B722">
        <f>IF(E722="","",IF(COUNTIF($E$2:E722,E722)=1,MAX($B$1:B721)+1,""))</f>
      </c>
      <c r="C722">
        <f>IF(ISNUMBER(INDEX('List'!$G:$G,ROW())),INDEX('List'!$G:$G,ROW()),0)</f>
      </c>
      <c r="D722">
        <f>INDEX('List'!$A:$A,ROW())&amp;""</f>
      </c>
      <c r="E722">
        <f>INDEX('List'!$D:$D,ROW())&amp;""</f>
      </c>
      <c r="F722">
        <f>IF(ISNUMBER(INDEX('List'!$G:$G,ROW())),0,IF(INDEX('List'!$G:$G,ROW())="",0,1))</f>
      </c>
    </row>
    <row r="723" spans="1:6" x14ac:dyDescent="0.25">
      <c r="A723">
        <f>IF(D723="","",IF(COUNTIF($D$2:D723,D723)=1,MAX($A$1:A722)+1,""))</f>
      </c>
      <c r="B723">
        <f>IF(E723="","",IF(COUNTIF($E$2:E723,E723)=1,MAX($B$1:B722)+1,""))</f>
      </c>
      <c r="C723">
        <f>IF(ISNUMBER(INDEX('List'!$G:$G,ROW())),INDEX('List'!$G:$G,ROW()),0)</f>
      </c>
      <c r="D723">
        <f>INDEX('List'!$A:$A,ROW())&amp;""</f>
      </c>
      <c r="E723">
        <f>INDEX('List'!$D:$D,ROW())&amp;""</f>
      </c>
      <c r="F723">
        <f>IF(ISNUMBER(INDEX('List'!$G:$G,ROW())),0,IF(INDEX('List'!$G:$G,ROW())="",0,1))</f>
      </c>
    </row>
    <row r="724" spans="1:6" x14ac:dyDescent="0.25">
      <c r="A724">
        <f>IF(D724="","",IF(COUNTIF($D$2:D724,D724)=1,MAX($A$1:A723)+1,""))</f>
      </c>
      <c r="B724">
        <f>IF(E724="","",IF(COUNTIF($E$2:E724,E724)=1,MAX($B$1:B723)+1,""))</f>
      </c>
      <c r="C724">
        <f>IF(ISNUMBER(INDEX('List'!$G:$G,ROW())),INDEX('List'!$G:$G,ROW()),0)</f>
      </c>
      <c r="D724">
        <f>INDEX('List'!$A:$A,ROW())&amp;""</f>
      </c>
      <c r="E724">
        <f>INDEX('List'!$D:$D,ROW())&amp;""</f>
      </c>
      <c r="F724">
        <f>IF(ISNUMBER(INDEX('List'!$G:$G,ROW())),0,IF(INDEX('List'!$G:$G,ROW())="",0,1))</f>
      </c>
    </row>
    <row r="725" spans="1:6" x14ac:dyDescent="0.25">
      <c r="A725">
        <f>IF(D725="","",IF(COUNTIF($D$2:D725,D725)=1,MAX($A$1:A724)+1,""))</f>
      </c>
      <c r="B725">
        <f>IF(E725="","",IF(COUNTIF($E$2:E725,E725)=1,MAX($B$1:B724)+1,""))</f>
      </c>
      <c r="C725">
        <f>IF(ISNUMBER(INDEX('List'!$G:$G,ROW())),INDEX('List'!$G:$G,ROW()),0)</f>
      </c>
      <c r="D725">
        <f>INDEX('List'!$A:$A,ROW())&amp;""</f>
      </c>
      <c r="E725">
        <f>INDEX('List'!$D:$D,ROW())&amp;""</f>
      </c>
      <c r="F725">
        <f>IF(ISNUMBER(INDEX('List'!$G:$G,ROW())),0,IF(INDEX('List'!$G:$G,ROW())="",0,1))</f>
      </c>
    </row>
    <row r="726" spans="1:6" x14ac:dyDescent="0.25">
      <c r="A726">
        <f>IF(D726="","",IF(COUNTIF($D$2:D726,D726)=1,MAX($A$1:A725)+1,""))</f>
      </c>
      <c r="B726">
        <f>IF(E726="","",IF(COUNTIF($E$2:E726,E726)=1,MAX($B$1:B725)+1,""))</f>
      </c>
      <c r="C726">
        <f>IF(ISNUMBER(INDEX('List'!$G:$G,ROW())),INDEX('List'!$G:$G,ROW()),0)</f>
      </c>
      <c r="D726">
        <f>INDEX('List'!$A:$A,ROW())&amp;""</f>
      </c>
      <c r="E726">
        <f>INDEX('List'!$D:$D,ROW())&amp;""</f>
      </c>
      <c r="F726">
        <f>IF(ISNUMBER(INDEX('List'!$G:$G,ROW())),0,IF(INDEX('List'!$G:$G,ROW())="",0,1))</f>
      </c>
    </row>
    <row r="727" spans="1:6" x14ac:dyDescent="0.25">
      <c r="A727">
        <f>IF(D727="","",IF(COUNTIF($D$2:D727,D727)=1,MAX($A$1:A726)+1,""))</f>
      </c>
      <c r="B727">
        <f>IF(E727="","",IF(COUNTIF($E$2:E727,E727)=1,MAX($B$1:B726)+1,""))</f>
      </c>
      <c r="C727">
        <f>IF(ISNUMBER(INDEX('List'!$G:$G,ROW())),INDEX('List'!$G:$G,ROW()),0)</f>
      </c>
      <c r="D727">
        <f>INDEX('List'!$A:$A,ROW())&amp;""</f>
      </c>
      <c r="E727">
        <f>INDEX('List'!$D:$D,ROW())&amp;""</f>
      </c>
      <c r="F727">
        <f>IF(ISNUMBER(INDEX('List'!$G:$G,ROW())),0,IF(INDEX('List'!$G:$G,ROW())="",0,1))</f>
      </c>
    </row>
    <row r="728" spans="1:6" x14ac:dyDescent="0.25">
      <c r="A728">
        <f>IF(D728="","",IF(COUNTIF($D$2:D728,D728)=1,MAX($A$1:A727)+1,""))</f>
      </c>
      <c r="B728">
        <f>IF(E728="","",IF(COUNTIF($E$2:E728,E728)=1,MAX($B$1:B727)+1,""))</f>
      </c>
      <c r="C728">
        <f>IF(ISNUMBER(INDEX('List'!$G:$G,ROW())),INDEX('List'!$G:$G,ROW()),0)</f>
      </c>
      <c r="D728">
        <f>INDEX('List'!$A:$A,ROW())&amp;""</f>
      </c>
      <c r="E728">
        <f>INDEX('List'!$D:$D,ROW())&amp;""</f>
      </c>
      <c r="F728">
        <f>IF(ISNUMBER(INDEX('List'!$G:$G,ROW())),0,IF(INDEX('List'!$G:$G,ROW())="",0,1))</f>
      </c>
    </row>
    <row r="729" spans="1:6" x14ac:dyDescent="0.25">
      <c r="A729">
        <f>IF(D729="","",IF(COUNTIF($D$2:D729,D729)=1,MAX($A$1:A728)+1,""))</f>
      </c>
      <c r="B729">
        <f>IF(E729="","",IF(COUNTIF($E$2:E729,E729)=1,MAX($B$1:B728)+1,""))</f>
      </c>
      <c r="C729">
        <f>IF(ISNUMBER(INDEX('List'!$G:$G,ROW())),INDEX('List'!$G:$G,ROW()),0)</f>
      </c>
      <c r="D729">
        <f>INDEX('List'!$A:$A,ROW())&amp;""</f>
      </c>
      <c r="E729">
        <f>INDEX('List'!$D:$D,ROW())&amp;""</f>
      </c>
      <c r="F729">
        <f>IF(ISNUMBER(INDEX('List'!$G:$G,ROW())),0,IF(INDEX('List'!$G:$G,ROW())="",0,1))</f>
      </c>
    </row>
    <row r="730" spans="1:6" x14ac:dyDescent="0.25">
      <c r="A730">
        <f>IF(D730="","",IF(COUNTIF($D$2:D730,D730)=1,MAX($A$1:A729)+1,""))</f>
      </c>
      <c r="B730">
        <f>IF(E730="","",IF(COUNTIF($E$2:E730,E730)=1,MAX($B$1:B729)+1,""))</f>
      </c>
      <c r="C730">
        <f>IF(ISNUMBER(INDEX('List'!$G:$G,ROW())),INDEX('List'!$G:$G,ROW()),0)</f>
      </c>
      <c r="D730">
        <f>INDEX('List'!$A:$A,ROW())&amp;""</f>
      </c>
      <c r="E730">
        <f>INDEX('List'!$D:$D,ROW())&amp;""</f>
      </c>
      <c r="F730">
        <f>IF(ISNUMBER(INDEX('List'!$G:$G,ROW())),0,IF(INDEX('List'!$G:$G,ROW())="",0,1))</f>
      </c>
    </row>
    <row r="731" spans="1:6" x14ac:dyDescent="0.25">
      <c r="A731">
        <f>IF(D731="","",IF(COUNTIF($D$2:D731,D731)=1,MAX($A$1:A730)+1,""))</f>
      </c>
      <c r="B731">
        <f>IF(E731="","",IF(COUNTIF($E$2:E731,E731)=1,MAX($B$1:B730)+1,""))</f>
      </c>
      <c r="C731">
        <f>IF(ISNUMBER(INDEX('List'!$G:$G,ROW())),INDEX('List'!$G:$G,ROW()),0)</f>
      </c>
      <c r="D731">
        <f>INDEX('List'!$A:$A,ROW())&amp;""</f>
      </c>
      <c r="E731">
        <f>INDEX('List'!$D:$D,ROW())&amp;""</f>
      </c>
      <c r="F731">
        <f>IF(ISNUMBER(INDEX('List'!$G:$G,ROW())),0,IF(INDEX('List'!$G:$G,ROW())="",0,1))</f>
      </c>
    </row>
    <row r="732" spans="1:6" x14ac:dyDescent="0.25">
      <c r="A732">
        <f>IF(D732="","",IF(COUNTIF($D$2:D732,D732)=1,MAX($A$1:A731)+1,""))</f>
      </c>
      <c r="B732">
        <f>IF(E732="","",IF(COUNTIF($E$2:E732,E732)=1,MAX($B$1:B731)+1,""))</f>
      </c>
      <c r="C732">
        <f>IF(ISNUMBER(INDEX('List'!$G:$G,ROW())),INDEX('List'!$G:$G,ROW()),0)</f>
      </c>
      <c r="D732">
        <f>INDEX('List'!$A:$A,ROW())&amp;""</f>
      </c>
      <c r="E732">
        <f>INDEX('List'!$D:$D,ROW())&amp;""</f>
      </c>
      <c r="F732">
        <f>IF(ISNUMBER(INDEX('List'!$G:$G,ROW())),0,IF(INDEX('List'!$G:$G,ROW())="",0,1))</f>
      </c>
    </row>
    <row r="733" spans="1:6" x14ac:dyDescent="0.25">
      <c r="A733">
        <f>IF(D733="","",IF(COUNTIF($D$2:D733,D733)=1,MAX($A$1:A732)+1,""))</f>
      </c>
      <c r="B733">
        <f>IF(E733="","",IF(COUNTIF($E$2:E733,E733)=1,MAX($B$1:B732)+1,""))</f>
      </c>
      <c r="C733">
        <f>IF(ISNUMBER(INDEX('List'!$G:$G,ROW())),INDEX('List'!$G:$G,ROW()),0)</f>
      </c>
      <c r="D733">
        <f>INDEX('List'!$A:$A,ROW())&amp;""</f>
      </c>
      <c r="E733">
        <f>INDEX('List'!$D:$D,ROW())&amp;""</f>
      </c>
      <c r="F733">
        <f>IF(ISNUMBER(INDEX('List'!$G:$G,ROW())),0,IF(INDEX('List'!$G:$G,ROW())="",0,1))</f>
      </c>
    </row>
    <row r="734" spans="1:6" x14ac:dyDescent="0.25">
      <c r="A734">
        <f>IF(D734="","",IF(COUNTIF($D$2:D734,D734)=1,MAX($A$1:A733)+1,""))</f>
      </c>
      <c r="B734">
        <f>IF(E734="","",IF(COUNTIF($E$2:E734,E734)=1,MAX($B$1:B733)+1,""))</f>
      </c>
      <c r="C734">
        <f>IF(ISNUMBER(INDEX('List'!$G:$G,ROW())),INDEX('List'!$G:$G,ROW()),0)</f>
      </c>
      <c r="D734">
        <f>INDEX('List'!$A:$A,ROW())&amp;""</f>
      </c>
      <c r="E734">
        <f>INDEX('List'!$D:$D,ROW())&amp;""</f>
      </c>
      <c r="F734">
        <f>IF(ISNUMBER(INDEX('List'!$G:$G,ROW())),0,IF(INDEX('List'!$G:$G,ROW())="",0,1))</f>
      </c>
    </row>
    <row r="735" spans="1:6" x14ac:dyDescent="0.25">
      <c r="A735">
        <f>IF(D735="","",IF(COUNTIF($D$2:D735,D735)=1,MAX($A$1:A734)+1,""))</f>
      </c>
      <c r="B735">
        <f>IF(E735="","",IF(COUNTIF($E$2:E735,E735)=1,MAX($B$1:B734)+1,""))</f>
      </c>
      <c r="C735">
        <f>IF(ISNUMBER(INDEX('List'!$G:$G,ROW())),INDEX('List'!$G:$G,ROW()),0)</f>
      </c>
      <c r="D735">
        <f>INDEX('List'!$A:$A,ROW())&amp;""</f>
      </c>
      <c r="E735">
        <f>INDEX('List'!$D:$D,ROW())&amp;""</f>
      </c>
      <c r="F735">
        <f>IF(ISNUMBER(INDEX('List'!$G:$G,ROW())),0,IF(INDEX('List'!$G:$G,ROW())="",0,1))</f>
      </c>
    </row>
    <row r="736" spans="1:6" x14ac:dyDescent="0.25">
      <c r="A736">
        <f>IF(D736="","",IF(COUNTIF($D$2:D736,D736)=1,MAX($A$1:A735)+1,""))</f>
      </c>
      <c r="B736">
        <f>IF(E736="","",IF(COUNTIF($E$2:E736,E736)=1,MAX($B$1:B735)+1,""))</f>
      </c>
      <c r="C736">
        <f>IF(ISNUMBER(INDEX('List'!$G:$G,ROW())),INDEX('List'!$G:$G,ROW()),0)</f>
      </c>
      <c r="D736">
        <f>INDEX('List'!$A:$A,ROW())&amp;""</f>
      </c>
      <c r="E736">
        <f>INDEX('List'!$D:$D,ROW())&amp;""</f>
      </c>
      <c r="F736">
        <f>IF(ISNUMBER(INDEX('List'!$G:$G,ROW())),0,IF(INDEX('List'!$G:$G,ROW())="",0,1))</f>
      </c>
    </row>
    <row r="737" spans="1:6" x14ac:dyDescent="0.25">
      <c r="A737">
        <f>IF(D737="","",IF(COUNTIF($D$2:D737,D737)=1,MAX($A$1:A736)+1,""))</f>
      </c>
      <c r="B737">
        <f>IF(E737="","",IF(COUNTIF($E$2:E737,E737)=1,MAX($B$1:B736)+1,""))</f>
      </c>
      <c r="C737">
        <f>IF(ISNUMBER(INDEX('List'!$G:$G,ROW())),INDEX('List'!$G:$G,ROW()),0)</f>
      </c>
      <c r="D737">
        <f>INDEX('List'!$A:$A,ROW())&amp;""</f>
      </c>
      <c r="E737">
        <f>INDEX('List'!$D:$D,ROW())&amp;""</f>
      </c>
      <c r="F737">
        <f>IF(ISNUMBER(INDEX('List'!$G:$G,ROW())),0,IF(INDEX('List'!$G:$G,ROW())="",0,1))</f>
      </c>
    </row>
    <row r="738" spans="1:6" x14ac:dyDescent="0.25">
      <c r="A738">
        <f>IF(D738="","",IF(COUNTIF($D$2:D738,D738)=1,MAX($A$1:A737)+1,""))</f>
      </c>
      <c r="B738">
        <f>IF(E738="","",IF(COUNTIF($E$2:E738,E738)=1,MAX($B$1:B737)+1,""))</f>
      </c>
      <c r="C738">
        <f>IF(ISNUMBER(INDEX('List'!$G:$G,ROW())),INDEX('List'!$G:$G,ROW()),0)</f>
      </c>
      <c r="D738">
        <f>INDEX('List'!$A:$A,ROW())&amp;""</f>
      </c>
      <c r="E738">
        <f>INDEX('List'!$D:$D,ROW())&amp;""</f>
      </c>
      <c r="F738">
        <f>IF(ISNUMBER(INDEX('List'!$G:$G,ROW())),0,IF(INDEX('List'!$G:$G,ROW())="",0,1))</f>
      </c>
    </row>
    <row r="739" spans="1:6" x14ac:dyDescent="0.25">
      <c r="A739">
        <f>IF(D739="","",IF(COUNTIF($D$2:D739,D739)=1,MAX($A$1:A738)+1,""))</f>
      </c>
      <c r="B739">
        <f>IF(E739="","",IF(COUNTIF($E$2:E739,E739)=1,MAX($B$1:B738)+1,""))</f>
      </c>
      <c r="C739">
        <f>IF(ISNUMBER(INDEX('List'!$G:$G,ROW())),INDEX('List'!$G:$G,ROW()),0)</f>
      </c>
      <c r="D739">
        <f>INDEX('List'!$A:$A,ROW())&amp;""</f>
      </c>
      <c r="E739">
        <f>INDEX('List'!$D:$D,ROW())&amp;""</f>
      </c>
      <c r="F739">
        <f>IF(ISNUMBER(INDEX('List'!$G:$G,ROW())),0,IF(INDEX('List'!$G:$G,ROW())="",0,1))</f>
      </c>
    </row>
    <row r="740" spans="1:6" x14ac:dyDescent="0.25">
      <c r="A740">
        <f>IF(D740="","",IF(COUNTIF($D$2:D740,D740)=1,MAX($A$1:A739)+1,""))</f>
      </c>
      <c r="B740">
        <f>IF(E740="","",IF(COUNTIF($E$2:E740,E740)=1,MAX($B$1:B739)+1,""))</f>
      </c>
      <c r="C740">
        <f>IF(ISNUMBER(INDEX('List'!$G:$G,ROW())),INDEX('List'!$G:$G,ROW()),0)</f>
      </c>
      <c r="D740">
        <f>INDEX('List'!$A:$A,ROW())&amp;""</f>
      </c>
      <c r="E740">
        <f>INDEX('List'!$D:$D,ROW())&amp;""</f>
      </c>
      <c r="F740">
        <f>IF(ISNUMBER(INDEX('List'!$G:$G,ROW())),0,IF(INDEX('List'!$G:$G,ROW())="",0,1))</f>
      </c>
    </row>
    <row r="741" spans="1:6" x14ac:dyDescent="0.25">
      <c r="A741">
        <f>IF(D741="","",IF(COUNTIF($D$2:D741,D741)=1,MAX($A$1:A740)+1,""))</f>
      </c>
      <c r="B741">
        <f>IF(E741="","",IF(COUNTIF($E$2:E741,E741)=1,MAX($B$1:B740)+1,""))</f>
      </c>
      <c r="C741">
        <f>IF(ISNUMBER(INDEX('List'!$G:$G,ROW())),INDEX('List'!$G:$G,ROW()),0)</f>
      </c>
      <c r="D741">
        <f>INDEX('List'!$A:$A,ROW())&amp;""</f>
      </c>
      <c r="E741">
        <f>INDEX('List'!$D:$D,ROW())&amp;""</f>
      </c>
      <c r="F741">
        <f>IF(ISNUMBER(INDEX('List'!$G:$G,ROW())),0,IF(INDEX('List'!$G:$G,ROW())="",0,1))</f>
      </c>
    </row>
    <row r="742" spans="1:6" x14ac:dyDescent="0.25">
      <c r="A742">
        <f>IF(D742="","",IF(COUNTIF($D$2:D742,D742)=1,MAX($A$1:A741)+1,""))</f>
      </c>
      <c r="B742">
        <f>IF(E742="","",IF(COUNTIF($E$2:E742,E742)=1,MAX($B$1:B741)+1,""))</f>
      </c>
      <c r="C742">
        <f>IF(ISNUMBER(INDEX('List'!$G:$G,ROW())),INDEX('List'!$G:$G,ROW()),0)</f>
      </c>
      <c r="D742">
        <f>INDEX('List'!$A:$A,ROW())&amp;""</f>
      </c>
      <c r="E742">
        <f>INDEX('List'!$D:$D,ROW())&amp;""</f>
      </c>
      <c r="F742">
        <f>IF(ISNUMBER(INDEX('List'!$G:$G,ROW())),0,IF(INDEX('List'!$G:$G,ROW())="",0,1))</f>
      </c>
    </row>
    <row r="743" spans="1:6" x14ac:dyDescent="0.25">
      <c r="A743">
        <f>IF(D743="","",IF(COUNTIF($D$2:D743,D743)=1,MAX($A$1:A742)+1,""))</f>
      </c>
      <c r="B743">
        <f>IF(E743="","",IF(COUNTIF($E$2:E743,E743)=1,MAX($B$1:B742)+1,""))</f>
      </c>
      <c r="C743">
        <f>IF(ISNUMBER(INDEX('List'!$G:$G,ROW())),INDEX('List'!$G:$G,ROW()),0)</f>
      </c>
      <c r="D743">
        <f>INDEX('List'!$A:$A,ROW())&amp;""</f>
      </c>
      <c r="E743">
        <f>INDEX('List'!$D:$D,ROW())&amp;""</f>
      </c>
      <c r="F743">
        <f>IF(ISNUMBER(INDEX('List'!$G:$G,ROW())),0,IF(INDEX('List'!$G:$G,ROW())="",0,1))</f>
      </c>
    </row>
    <row r="744" spans="1:6" x14ac:dyDescent="0.25">
      <c r="A744">
        <f>IF(D744="","",IF(COUNTIF($D$2:D744,D744)=1,MAX($A$1:A743)+1,""))</f>
      </c>
      <c r="B744">
        <f>IF(E744="","",IF(COUNTIF($E$2:E744,E744)=1,MAX($B$1:B743)+1,""))</f>
      </c>
      <c r="C744">
        <f>IF(ISNUMBER(INDEX('List'!$G:$G,ROW())),INDEX('List'!$G:$G,ROW()),0)</f>
      </c>
      <c r="D744">
        <f>INDEX('List'!$A:$A,ROW())&amp;""</f>
      </c>
      <c r="E744">
        <f>INDEX('List'!$D:$D,ROW())&amp;""</f>
      </c>
      <c r="F744">
        <f>IF(ISNUMBER(INDEX('List'!$G:$G,ROW())),0,IF(INDEX('List'!$G:$G,ROW())="",0,1))</f>
      </c>
    </row>
    <row r="745" spans="1:6" x14ac:dyDescent="0.25">
      <c r="A745">
        <f>IF(D745="","",IF(COUNTIF($D$2:D745,D745)=1,MAX($A$1:A744)+1,""))</f>
      </c>
      <c r="B745">
        <f>IF(E745="","",IF(COUNTIF($E$2:E745,E745)=1,MAX($B$1:B744)+1,""))</f>
      </c>
      <c r="C745">
        <f>IF(ISNUMBER(INDEX('List'!$G:$G,ROW())),INDEX('List'!$G:$G,ROW()),0)</f>
      </c>
      <c r="D745">
        <f>INDEX('List'!$A:$A,ROW())&amp;""</f>
      </c>
      <c r="E745">
        <f>INDEX('List'!$D:$D,ROW())&amp;""</f>
      </c>
      <c r="F745">
        <f>IF(ISNUMBER(INDEX('List'!$G:$G,ROW())),0,IF(INDEX('List'!$G:$G,ROW())="",0,1))</f>
      </c>
    </row>
    <row r="746" spans="1:6" x14ac:dyDescent="0.25">
      <c r="A746">
        <f>IF(D746="","",IF(COUNTIF($D$2:D746,D746)=1,MAX($A$1:A745)+1,""))</f>
      </c>
      <c r="B746">
        <f>IF(E746="","",IF(COUNTIF($E$2:E746,E746)=1,MAX($B$1:B745)+1,""))</f>
      </c>
      <c r="C746">
        <f>IF(ISNUMBER(INDEX('List'!$G:$G,ROW())),INDEX('List'!$G:$G,ROW()),0)</f>
      </c>
      <c r="D746">
        <f>INDEX('List'!$A:$A,ROW())&amp;""</f>
      </c>
      <c r="E746">
        <f>INDEX('List'!$D:$D,ROW())&amp;""</f>
      </c>
      <c r="F746">
        <f>IF(ISNUMBER(INDEX('List'!$G:$G,ROW())),0,IF(INDEX('List'!$G:$G,ROW())="",0,1))</f>
      </c>
    </row>
    <row r="747" spans="1:6" x14ac:dyDescent="0.25">
      <c r="A747">
        <f>IF(D747="","",IF(COUNTIF($D$2:D747,D747)=1,MAX($A$1:A746)+1,""))</f>
      </c>
      <c r="B747">
        <f>IF(E747="","",IF(COUNTIF($E$2:E747,E747)=1,MAX($B$1:B746)+1,""))</f>
      </c>
      <c r="C747">
        <f>IF(ISNUMBER(INDEX('List'!$G:$G,ROW())),INDEX('List'!$G:$G,ROW()),0)</f>
      </c>
      <c r="D747">
        <f>INDEX('List'!$A:$A,ROW())&amp;""</f>
      </c>
      <c r="E747">
        <f>INDEX('List'!$D:$D,ROW())&amp;""</f>
      </c>
      <c r="F747">
        <f>IF(ISNUMBER(INDEX('List'!$G:$G,ROW())),0,IF(INDEX('List'!$G:$G,ROW())="",0,1))</f>
      </c>
    </row>
    <row r="748" spans="1:6" x14ac:dyDescent="0.25">
      <c r="A748">
        <f>IF(D748="","",IF(COUNTIF($D$2:D748,D748)=1,MAX($A$1:A747)+1,""))</f>
      </c>
      <c r="B748">
        <f>IF(E748="","",IF(COUNTIF($E$2:E748,E748)=1,MAX($B$1:B747)+1,""))</f>
      </c>
      <c r="C748">
        <f>IF(ISNUMBER(INDEX('List'!$G:$G,ROW())),INDEX('List'!$G:$G,ROW()),0)</f>
      </c>
      <c r="D748">
        <f>INDEX('List'!$A:$A,ROW())&amp;""</f>
      </c>
      <c r="E748">
        <f>INDEX('List'!$D:$D,ROW())&amp;""</f>
      </c>
      <c r="F748">
        <f>IF(ISNUMBER(INDEX('List'!$G:$G,ROW())),0,IF(INDEX('List'!$G:$G,ROW())="",0,1))</f>
      </c>
    </row>
    <row r="749" spans="1:6" x14ac:dyDescent="0.25">
      <c r="A749">
        <f>IF(D749="","",IF(COUNTIF($D$2:D749,D749)=1,MAX($A$1:A748)+1,""))</f>
      </c>
      <c r="B749">
        <f>IF(E749="","",IF(COUNTIF($E$2:E749,E749)=1,MAX($B$1:B748)+1,""))</f>
      </c>
      <c r="C749">
        <f>IF(ISNUMBER(INDEX('List'!$G:$G,ROW())),INDEX('List'!$G:$G,ROW()),0)</f>
      </c>
      <c r="D749">
        <f>INDEX('List'!$A:$A,ROW())&amp;""</f>
      </c>
      <c r="E749">
        <f>INDEX('List'!$D:$D,ROW())&amp;""</f>
      </c>
      <c r="F749">
        <f>IF(ISNUMBER(INDEX('List'!$G:$G,ROW())),0,IF(INDEX('List'!$G:$G,ROW())="",0,1))</f>
      </c>
    </row>
    <row r="750" spans="1:6" x14ac:dyDescent="0.25">
      <c r="A750">
        <f>IF(D750="","",IF(COUNTIF($D$2:D750,D750)=1,MAX($A$1:A749)+1,""))</f>
      </c>
      <c r="B750">
        <f>IF(E750="","",IF(COUNTIF($E$2:E750,E750)=1,MAX($B$1:B749)+1,""))</f>
      </c>
      <c r="C750">
        <f>IF(ISNUMBER(INDEX('List'!$G:$G,ROW())),INDEX('List'!$G:$G,ROW()),0)</f>
      </c>
      <c r="D750">
        <f>INDEX('List'!$A:$A,ROW())&amp;""</f>
      </c>
      <c r="E750">
        <f>INDEX('List'!$D:$D,ROW())&amp;""</f>
      </c>
      <c r="F750">
        <f>IF(ISNUMBER(INDEX('List'!$G:$G,ROW())),0,IF(INDEX('List'!$G:$G,ROW())="",0,1))</f>
      </c>
    </row>
    <row r="751" spans="1:6" x14ac:dyDescent="0.25">
      <c r="A751">
        <f>IF(D751="","",IF(COUNTIF($D$2:D751,D751)=1,MAX($A$1:A750)+1,""))</f>
      </c>
      <c r="B751">
        <f>IF(E751="","",IF(COUNTIF($E$2:E751,E751)=1,MAX($B$1:B750)+1,""))</f>
      </c>
      <c r="C751">
        <f>IF(ISNUMBER(INDEX('List'!$G:$G,ROW())),INDEX('List'!$G:$G,ROW()),0)</f>
      </c>
      <c r="D751">
        <f>INDEX('List'!$A:$A,ROW())&amp;""</f>
      </c>
      <c r="E751">
        <f>INDEX('List'!$D:$D,ROW())&amp;""</f>
      </c>
      <c r="F751">
        <f>IF(ISNUMBER(INDEX('List'!$G:$G,ROW())),0,IF(INDEX('List'!$G:$G,ROW())="",0,1))</f>
      </c>
    </row>
    <row r="752" spans="1:6" x14ac:dyDescent="0.25">
      <c r="A752">
        <f>IF(D752="","",IF(COUNTIF($D$2:D752,D752)=1,MAX($A$1:A751)+1,""))</f>
      </c>
      <c r="B752">
        <f>IF(E752="","",IF(COUNTIF($E$2:E752,E752)=1,MAX($B$1:B751)+1,""))</f>
      </c>
      <c r="C752">
        <f>IF(ISNUMBER(INDEX('List'!$G:$G,ROW())),INDEX('List'!$G:$G,ROW()),0)</f>
      </c>
      <c r="D752">
        <f>INDEX('List'!$A:$A,ROW())&amp;""</f>
      </c>
      <c r="E752">
        <f>INDEX('List'!$D:$D,ROW())&amp;""</f>
      </c>
      <c r="F752">
        <f>IF(ISNUMBER(INDEX('List'!$G:$G,ROW())),0,IF(INDEX('List'!$G:$G,ROW())="",0,1))</f>
      </c>
    </row>
    <row r="753" spans="1:6" x14ac:dyDescent="0.25">
      <c r="A753">
        <f>IF(D753="","",IF(COUNTIF($D$2:D753,D753)=1,MAX($A$1:A752)+1,""))</f>
      </c>
      <c r="B753">
        <f>IF(E753="","",IF(COUNTIF($E$2:E753,E753)=1,MAX($B$1:B752)+1,""))</f>
      </c>
      <c r="C753">
        <f>IF(ISNUMBER(INDEX('List'!$G:$G,ROW())),INDEX('List'!$G:$G,ROW()),0)</f>
      </c>
      <c r="D753">
        <f>INDEX('List'!$A:$A,ROW())&amp;""</f>
      </c>
      <c r="E753">
        <f>INDEX('List'!$D:$D,ROW())&amp;""</f>
      </c>
      <c r="F753">
        <f>IF(ISNUMBER(INDEX('List'!$G:$G,ROW())),0,IF(INDEX('List'!$G:$G,ROW())="",0,1))</f>
      </c>
    </row>
    <row r="754" spans="1:6" x14ac:dyDescent="0.25">
      <c r="A754">
        <f>IF(D754="","",IF(COUNTIF($D$2:D754,D754)=1,MAX($A$1:A753)+1,""))</f>
      </c>
      <c r="B754">
        <f>IF(E754="","",IF(COUNTIF($E$2:E754,E754)=1,MAX($B$1:B753)+1,""))</f>
      </c>
      <c r="C754">
        <f>IF(ISNUMBER(INDEX('List'!$G:$G,ROW())),INDEX('List'!$G:$G,ROW()),0)</f>
      </c>
      <c r="D754">
        <f>INDEX('List'!$A:$A,ROW())&amp;""</f>
      </c>
      <c r="E754">
        <f>INDEX('List'!$D:$D,ROW())&amp;""</f>
      </c>
      <c r="F754">
        <f>IF(ISNUMBER(INDEX('List'!$G:$G,ROW())),0,IF(INDEX('List'!$G:$G,ROW())="",0,1))</f>
      </c>
    </row>
    <row r="755" spans="1:6" x14ac:dyDescent="0.25">
      <c r="A755">
        <f>IF(D755="","",IF(COUNTIF($D$2:D755,D755)=1,MAX($A$1:A754)+1,""))</f>
      </c>
      <c r="B755">
        <f>IF(E755="","",IF(COUNTIF($E$2:E755,E755)=1,MAX($B$1:B754)+1,""))</f>
      </c>
      <c r="C755">
        <f>IF(ISNUMBER(INDEX('List'!$G:$G,ROW())),INDEX('List'!$G:$G,ROW()),0)</f>
      </c>
      <c r="D755">
        <f>INDEX('List'!$A:$A,ROW())&amp;""</f>
      </c>
      <c r="E755">
        <f>INDEX('List'!$D:$D,ROW())&amp;""</f>
      </c>
      <c r="F755">
        <f>IF(ISNUMBER(INDEX('List'!$G:$G,ROW())),0,IF(INDEX('List'!$G:$G,ROW())="",0,1))</f>
      </c>
    </row>
    <row r="756" spans="1:6" x14ac:dyDescent="0.25">
      <c r="A756">
        <f>IF(D756="","",IF(COUNTIF($D$2:D756,D756)=1,MAX($A$1:A755)+1,""))</f>
      </c>
      <c r="B756">
        <f>IF(E756="","",IF(COUNTIF($E$2:E756,E756)=1,MAX($B$1:B755)+1,""))</f>
      </c>
      <c r="C756">
        <f>IF(ISNUMBER(INDEX('List'!$G:$G,ROW())),INDEX('List'!$G:$G,ROW()),0)</f>
      </c>
      <c r="D756">
        <f>INDEX('List'!$A:$A,ROW())&amp;""</f>
      </c>
      <c r="E756">
        <f>INDEX('List'!$D:$D,ROW())&amp;""</f>
      </c>
      <c r="F756">
        <f>IF(ISNUMBER(INDEX('List'!$G:$G,ROW())),0,IF(INDEX('List'!$G:$G,ROW())="",0,1))</f>
      </c>
    </row>
    <row r="757" spans="1:6" x14ac:dyDescent="0.25">
      <c r="A757">
        <f>IF(D757="","",IF(COUNTIF($D$2:D757,D757)=1,MAX($A$1:A756)+1,""))</f>
      </c>
      <c r="B757">
        <f>IF(E757="","",IF(COUNTIF($E$2:E757,E757)=1,MAX($B$1:B756)+1,""))</f>
      </c>
      <c r="C757">
        <f>IF(ISNUMBER(INDEX('List'!$G:$G,ROW())),INDEX('List'!$G:$G,ROW()),0)</f>
      </c>
      <c r="D757">
        <f>INDEX('List'!$A:$A,ROW())&amp;""</f>
      </c>
      <c r="E757">
        <f>INDEX('List'!$D:$D,ROW())&amp;""</f>
      </c>
      <c r="F757">
        <f>IF(ISNUMBER(INDEX('List'!$G:$G,ROW())),0,IF(INDEX('List'!$G:$G,ROW())="",0,1))</f>
      </c>
    </row>
    <row r="758" spans="1:6" x14ac:dyDescent="0.25">
      <c r="A758">
        <f>IF(D758="","",IF(COUNTIF($D$2:D758,D758)=1,MAX($A$1:A757)+1,""))</f>
      </c>
      <c r="B758">
        <f>IF(E758="","",IF(COUNTIF($E$2:E758,E758)=1,MAX($B$1:B757)+1,""))</f>
      </c>
      <c r="C758">
        <f>IF(ISNUMBER(INDEX('List'!$G:$G,ROW())),INDEX('List'!$G:$G,ROW()),0)</f>
      </c>
      <c r="D758">
        <f>INDEX('List'!$A:$A,ROW())&amp;""</f>
      </c>
      <c r="E758">
        <f>INDEX('List'!$D:$D,ROW())&amp;""</f>
      </c>
      <c r="F758">
        <f>IF(ISNUMBER(INDEX('List'!$G:$G,ROW())),0,IF(INDEX('List'!$G:$G,ROW())="",0,1))</f>
      </c>
    </row>
    <row r="759" spans="1:6" x14ac:dyDescent="0.25">
      <c r="A759">
        <f>IF(D759="","",IF(COUNTIF($D$2:D759,D759)=1,MAX($A$1:A758)+1,""))</f>
      </c>
      <c r="B759">
        <f>IF(E759="","",IF(COUNTIF($E$2:E759,E759)=1,MAX($B$1:B758)+1,""))</f>
      </c>
      <c r="C759">
        <f>IF(ISNUMBER(INDEX('List'!$G:$G,ROW())),INDEX('List'!$G:$G,ROW()),0)</f>
      </c>
      <c r="D759">
        <f>INDEX('List'!$A:$A,ROW())&amp;""</f>
      </c>
      <c r="E759">
        <f>INDEX('List'!$D:$D,ROW())&amp;""</f>
      </c>
      <c r="F759">
        <f>IF(ISNUMBER(INDEX('List'!$G:$G,ROW())),0,IF(INDEX('List'!$G:$G,ROW())="",0,1))</f>
      </c>
    </row>
    <row r="760" spans="1:6" x14ac:dyDescent="0.25">
      <c r="A760">
        <f>IF(D760="","",IF(COUNTIF($D$2:D760,D760)=1,MAX($A$1:A759)+1,""))</f>
      </c>
      <c r="B760">
        <f>IF(E760="","",IF(COUNTIF($E$2:E760,E760)=1,MAX($B$1:B759)+1,""))</f>
      </c>
      <c r="C760">
        <f>IF(ISNUMBER(INDEX('List'!$G:$G,ROW())),INDEX('List'!$G:$G,ROW()),0)</f>
      </c>
      <c r="D760">
        <f>INDEX('List'!$A:$A,ROW())&amp;""</f>
      </c>
      <c r="E760">
        <f>INDEX('List'!$D:$D,ROW())&amp;""</f>
      </c>
      <c r="F760">
        <f>IF(ISNUMBER(INDEX('List'!$G:$G,ROW())),0,IF(INDEX('List'!$G:$G,ROW())="",0,1))</f>
      </c>
    </row>
    <row r="761" spans="1:6" x14ac:dyDescent="0.25">
      <c r="A761">
        <f>IF(D761="","",IF(COUNTIF($D$2:D761,D761)=1,MAX($A$1:A760)+1,""))</f>
      </c>
      <c r="B761">
        <f>IF(E761="","",IF(COUNTIF($E$2:E761,E761)=1,MAX($B$1:B760)+1,""))</f>
      </c>
      <c r="C761">
        <f>IF(ISNUMBER(INDEX('List'!$G:$G,ROW())),INDEX('List'!$G:$G,ROW()),0)</f>
      </c>
      <c r="D761">
        <f>INDEX('List'!$A:$A,ROW())&amp;""</f>
      </c>
      <c r="E761">
        <f>INDEX('List'!$D:$D,ROW())&amp;""</f>
      </c>
      <c r="F761">
        <f>IF(ISNUMBER(INDEX('List'!$G:$G,ROW())),0,IF(INDEX('List'!$G:$G,ROW())="",0,1))</f>
      </c>
    </row>
    <row r="762" spans="1:6" x14ac:dyDescent="0.25">
      <c r="A762">
        <f>IF(D762="","",IF(COUNTIF($D$2:D762,D762)=1,MAX($A$1:A761)+1,""))</f>
      </c>
      <c r="B762">
        <f>IF(E762="","",IF(COUNTIF($E$2:E762,E762)=1,MAX($B$1:B761)+1,""))</f>
      </c>
      <c r="C762">
        <f>IF(ISNUMBER(INDEX('List'!$G:$G,ROW())),INDEX('List'!$G:$G,ROW()),0)</f>
      </c>
      <c r="D762">
        <f>INDEX('List'!$A:$A,ROW())&amp;""</f>
      </c>
      <c r="E762">
        <f>INDEX('List'!$D:$D,ROW())&amp;""</f>
      </c>
      <c r="F762">
        <f>IF(ISNUMBER(INDEX('List'!$G:$G,ROW())),0,IF(INDEX('List'!$G:$G,ROW())="",0,1))</f>
      </c>
    </row>
    <row r="763" spans="1:6" x14ac:dyDescent="0.25">
      <c r="A763">
        <f>IF(D763="","",IF(COUNTIF($D$2:D763,D763)=1,MAX($A$1:A762)+1,""))</f>
      </c>
      <c r="B763">
        <f>IF(E763="","",IF(COUNTIF($E$2:E763,E763)=1,MAX($B$1:B762)+1,""))</f>
      </c>
      <c r="C763">
        <f>IF(ISNUMBER(INDEX('List'!$G:$G,ROW())),INDEX('List'!$G:$G,ROW()),0)</f>
      </c>
      <c r="D763">
        <f>INDEX('List'!$A:$A,ROW())&amp;""</f>
      </c>
      <c r="E763">
        <f>INDEX('List'!$D:$D,ROW())&amp;""</f>
      </c>
      <c r="F763">
        <f>IF(ISNUMBER(INDEX('List'!$G:$G,ROW())),0,IF(INDEX('List'!$G:$G,ROW())="",0,1))</f>
      </c>
    </row>
    <row r="764" spans="1:6" x14ac:dyDescent="0.25">
      <c r="A764">
        <f>IF(D764="","",IF(COUNTIF($D$2:D764,D764)=1,MAX($A$1:A763)+1,""))</f>
      </c>
      <c r="B764">
        <f>IF(E764="","",IF(COUNTIF($E$2:E764,E764)=1,MAX($B$1:B763)+1,""))</f>
      </c>
      <c r="C764">
        <f>IF(ISNUMBER(INDEX('List'!$G:$G,ROW())),INDEX('List'!$G:$G,ROW()),0)</f>
      </c>
      <c r="D764">
        <f>INDEX('List'!$A:$A,ROW())&amp;""</f>
      </c>
      <c r="E764">
        <f>INDEX('List'!$D:$D,ROW())&amp;""</f>
      </c>
      <c r="F764">
        <f>IF(ISNUMBER(INDEX('List'!$G:$G,ROW())),0,IF(INDEX('List'!$G:$G,ROW())="",0,1))</f>
      </c>
    </row>
    <row r="765" spans="1:6" x14ac:dyDescent="0.25">
      <c r="A765">
        <f>IF(D765="","",IF(COUNTIF($D$2:D765,D765)=1,MAX($A$1:A764)+1,""))</f>
      </c>
      <c r="B765">
        <f>IF(E765="","",IF(COUNTIF($E$2:E765,E765)=1,MAX($B$1:B764)+1,""))</f>
      </c>
      <c r="C765">
        <f>IF(ISNUMBER(INDEX('List'!$G:$G,ROW())),INDEX('List'!$G:$G,ROW()),0)</f>
      </c>
      <c r="D765">
        <f>INDEX('List'!$A:$A,ROW())&amp;""</f>
      </c>
      <c r="E765">
        <f>INDEX('List'!$D:$D,ROW())&amp;""</f>
      </c>
      <c r="F765">
        <f>IF(ISNUMBER(INDEX('List'!$G:$G,ROW())),0,IF(INDEX('List'!$G:$G,ROW())="",0,1))</f>
      </c>
    </row>
    <row r="766" spans="1:6" x14ac:dyDescent="0.25">
      <c r="A766">
        <f>IF(D766="","",IF(COUNTIF($D$2:D766,D766)=1,MAX($A$1:A765)+1,""))</f>
      </c>
      <c r="B766">
        <f>IF(E766="","",IF(COUNTIF($E$2:E766,E766)=1,MAX($B$1:B765)+1,""))</f>
      </c>
      <c r="C766">
        <f>IF(ISNUMBER(INDEX('List'!$G:$G,ROW())),INDEX('List'!$G:$G,ROW()),0)</f>
      </c>
      <c r="D766">
        <f>INDEX('List'!$A:$A,ROW())&amp;""</f>
      </c>
      <c r="E766">
        <f>INDEX('List'!$D:$D,ROW())&amp;""</f>
      </c>
      <c r="F766">
        <f>IF(ISNUMBER(INDEX('List'!$G:$G,ROW())),0,IF(INDEX('List'!$G:$G,ROW())="",0,1))</f>
      </c>
    </row>
    <row r="767" spans="1:6" x14ac:dyDescent="0.25">
      <c r="A767">
        <f>IF(D767="","",IF(COUNTIF($D$2:D767,D767)=1,MAX($A$1:A766)+1,""))</f>
      </c>
      <c r="B767">
        <f>IF(E767="","",IF(COUNTIF($E$2:E767,E767)=1,MAX($B$1:B766)+1,""))</f>
      </c>
      <c r="C767">
        <f>IF(ISNUMBER(INDEX('List'!$G:$G,ROW())),INDEX('List'!$G:$G,ROW()),0)</f>
      </c>
      <c r="D767">
        <f>INDEX('List'!$A:$A,ROW())&amp;""</f>
      </c>
      <c r="E767">
        <f>INDEX('List'!$D:$D,ROW())&amp;""</f>
      </c>
      <c r="F767">
        <f>IF(ISNUMBER(INDEX('List'!$G:$G,ROW())),0,IF(INDEX('List'!$G:$G,ROW())="",0,1))</f>
      </c>
    </row>
    <row r="768" spans="1:6" x14ac:dyDescent="0.25">
      <c r="A768">
        <f>IF(D768="","",IF(COUNTIF($D$2:D768,D768)=1,MAX($A$1:A767)+1,""))</f>
      </c>
      <c r="B768">
        <f>IF(E768="","",IF(COUNTIF($E$2:E768,E768)=1,MAX($B$1:B767)+1,""))</f>
      </c>
      <c r="C768">
        <f>IF(ISNUMBER(INDEX('List'!$G:$G,ROW())),INDEX('List'!$G:$G,ROW()),0)</f>
      </c>
      <c r="D768">
        <f>INDEX('List'!$A:$A,ROW())&amp;""</f>
      </c>
      <c r="E768">
        <f>INDEX('List'!$D:$D,ROW())&amp;""</f>
      </c>
      <c r="F768">
        <f>IF(ISNUMBER(INDEX('List'!$G:$G,ROW())),0,IF(INDEX('List'!$G:$G,ROW())="",0,1))</f>
      </c>
    </row>
    <row r="769" spans="1:6" x14ac:dyDescent="0.25">
      <c r="A769">
        <f>IF(D769="","",IF(COUNTIF($D$2:D769,D769)=1,MAX($A$1:A768)+1,""))</f>
      </c>
      <c r="B769">
        <f>IF(E769="","",IF(COUNTIF($E$2:E769,E769)=1,MAX($B$1:B768)+1,""))</f>
      </c>
      <c r="C769">
        <f>IF(ISNUMBER(INDEX('List'!$G:$G,ROW())),INDEX('List'!$G:$G,ROW()),0)</f>
      </c>
      <c r="D769">
        <f>INDEX('List'!$A:$A,ROW())&amp;""</f>
      </c>
      <c r="E769">
        <f>INDEX('List'!$D:$D,ROW())&amp;""</f>
      </c>
      <c r="F769">
        <f>IF(ISNUMBER(INDEX('List'!$G:$G,ROW())),0,IF(INDEX('List'!$G:$G,ROW())="",0,1))</f>
      </c>
    </row>
    <row r="770" spans="1:6" x14ac:dyDescent="0.25">
      <c r="A770">
        <f>IF(D770="","",IF(COUNTIF($D$2:D770,D770)=1,MAX($A$1:A769)+1,""))</f>
      </c>
      <c r="B770">
        <f>IF(E770="","",IF(COUNTIF($E$2:E770,E770)=1,MAX($B$1:B769)+1,""))</f>
      </c>
      <c r="C770">
        <f>IF(ISNUMBER(INDEX('List'!$G:$G,ROW())),INDEX('List'!$G:$G,ROW()),0)</f>
      </c>
      <c r="D770">
        <f>INDEX('List'!$A:$A,ROW())&amp;""</f>
      </c>
      <c r="E770">
        <f>INDEX('List'!$D:$D,ROW())&amp;""</f>
      </c>
      <c r="F770">
        <f>IF(ISNUMBER(INDEX('List'!$G:$G,ROW())),0,IF(INDEX('List'!$G:$G,ROW())="",0,1))</f>
      </c>
    </row>
    <row r="771" spans="1:6" x14ac:dyDescent="0.25">
      <c r="A771">
        <f>IF(D771="","",IF(COUNTIF($D$2:D771,D771)=1,MAX($A$1:A770)+1,""))</f>
      </c>
      <c r="B771">
        <f>IF(E771="","",IF(COUNTIF($E$2:E771,E771)=1,MAX($B$1:B770)+1,""))</f>
      </c>
      <c r="C771">
        <f>IF(ISNUMBER(INDEX('List'!$G:$G,ROW())),INDEX('List'!$G:$G,ROW()),0)</f>
      </c>
      <c r="D771">
        <f>INDEX('List'!$A:$A,ROW())&amp;""</f>
      </c>
      <c r="E771">
        <f>INDEX('List'!$D:$D,ROW())&amp;""</f>
      </c>
      <c r="F771">
        <f>IF(ISNUMBER(INDEX('List'!$G:$G,ROW())),0,IF(INDEX('List'!$G:$G,ROW())="",0,1))</f>
      </c>
    </row>
    <row r="772" spans="1:6" x14ac:dyDescent="0.25">
      <c r="A772">
        <f>IF(D772="","",IF(COUNTIF($D$2:D772,D772)=1,MAX($A$1:A771)+1,""))</f>
      </c>
      <c r="B772">
        <f>IF(E772="","",IF(COUNTIF($E$2:E772,E772)=1,MAX($B$1:B771)+1,""))</f>
      </c>
      <c r="C772">
        <f>IF(ISNUMBER(INDEX('List'!$G:$G,ROW())),INDEX('List'!$G:$G,ROW()),0)</f>
      </c>
      <c r="D772">
        <f>INDEX('List'!$A:$A,ROW())&amp;""</f>
      </c>
      <c r="E772">
        <f>INDEX('List'!$D:$D,ROW())&amp;""</f>
      </c>
      <c r="F772">
        <f>IF(ISNUMBER(INDEX('List'!$G:$G,ROW())),0,IF(INDEX('List'!$G:$G,ROW())="",0,1))</f>
      </c>
    </row>
    <row r="773" spans="1:6" x14ac:dyDescent="0.25">
      <c r="A773">
        <f>IF(D773="","",IF(COUNTIF($D$2:D773,D773)=1,MAX($A$1:A772)+1,""))</f>
      </c>
      <c r="B773">
        <f>IF(E773="","",IF(COUNTIF($E$2:E773,E773)=1,MAX($B$1:B772)+1,""))</f>
      </c>
      <c r="C773">
        <f>IF(ISNUMBER(INDEX('List'!$G:$G,ROW())),INDEX('List'!$G:$G,ROW()),0)</f>
      </c>
      <c r="D773">
        <f>INDEX('List'!$A:$A,ROW())&amp;""</f>
      </c>
      <c r="E773">
        <f>INDEX('List'!$D:$D,ROW())&amp;""</f>
      </c>
      <c r="F773">
        <f>IF(ISNUMBER(INDEX('List'!$G:$G,ROW())),0,IF(INDEX('List'!$G:$G,ROW())="",0,1))</f>
      </c>
    </row>
    <row r="774" spans="1:6" x14ac:dyDescent="0.25">
      <c r="A774">
        <f>IF(D774="","",IF(COUNTIF($D$2:D774,D774)=1,MAX($A$1:A773)+1,""))</f>
      </c>
      <c r="B774">
        <f>IF(E774="","",IF(COUNTIF($E$2:E774,E774)=1,MAX($B$1:B773)+1,""))</f>
      </c>
      <c r="C774">
        <f>IF(ISNUMBER(INDEX('List'!$G:$G,ROW())),INDEX('List'!$G:$G,ROW()),0)</f>
      </c>
      <c r="D774">
        <f>INDEX('List'!$A:$A,ROW())&amp;""</f>
      </c>
      <c r="E774">
        <f>INDEX('List'!$D:$D,ROW())&amp;""</f>
      </c>
      <c r="F774">
        <f>IF(ISNUMBER(INDEX('List'!$G:$G,ROW())),0,IF(INDEX('List'!$G:$G,ROW())="",0,1))</f>
      </c>
    </row>
    <row r="775" spans="1:6" x14ac:dyDescent="0.25">
      <c r="A775">
        <f>IF(D775="","",IF(COUNTIF($D$2:D775,D775)=1,MAX($A$1:A774)+1,""))</f>
      </c>
      <c r="B775">
        <f>IF(E775="","",IF(COUNTIF($E$2:E775,E775)=1,MAX($B$1:B774)+1,""))</f>
      </c>
      <c r="C775">
        <f>IF(ISNUMBER(INDEX('List'!$G:$G,ROW())),INDEX('List'!$G:$G,ROW()),0)</f>
      </c>
      <c r="D775">
        <f>INDEX('List'!$A:$A,ROW())&amp;""</f>
      </c>
      <c r="E775">
        <f>INDEX('List'!$D:$D,ROW())&amp;""</f>
      </c>
      <c r="F775">
        <f>IF(ISNUMBER(INDEX('List'!$G:$G,ROW())),0,IF(INDEX('List'!$G:$G,ROW())="",0,1))</f>
      </c>
    </row>
    <row r="776" spans="1:6" x14ac:dyDescent="0.25">
      <c r="A776">
        <f>IF(D776="","",IF(COUNTIF($D$2:D776,D776)=1,MAX($A$1:A775)+1,""))</f>
      </c>
      <c r="B776">
        <f>IF(E776="","",IF(COUNTIF($E$2:E776,E776)=1,MAX($B$1:B775)+1,""))</f>
      </c>
      <c r="C776">
        <f>IF(ISNUMBER(INDEX('List'!$G:$G,ROW())),INDEX('List'!$G:$G,ROW()),0)</f>
      </c>
      <c r="D776">
        <f>INDEX('List'!$A:$A,ROW())&amp;""</f>
      </c>
      <c r="E776">
        <f>INDEX('List'!$D:$D,ROW())&amp;""</f>
      </c>
      <c r="F776">
        <f>IF(ISNUMBER(INDEX('List'!$G:$G,ROW())),0,IF(INDEX('List'!$G:$G,ROW())="",0,1))</f>
      </c>
    </row>
    <row r="777" spans="1:6" x14ac:dyDescent="0.25">
      <c r="A777">
        <f>IF(D777="","",IF(COUNTIF($D$2:D777,D777)=1,MAX($A$1:A776)+1,""))</f>
      </c>
      <c r="B777">
        <f>IF(E777="","",IF(COUNTIF($E$2:E777,E777)=1,MAX($B$1:B776)+1,""))</f>
      </c>
      <c r="C777">
        <f>IF(ISNUMBER(INDEX('List'!$G:$G,ROW())),INDEX('List'!$G:$G,ROW()),0)</f>
      </c>
      <c r="D777">
        <f>INDEX('List'!$A:$A,ROW())&amp;""</f>
      </c>
      <c r="E777">
        <f>INDEX('List'!$D:$D,ROW())&amp;""</f>
      </c>
      <c r="F777">
        <f>IF(ISNUMBER(INDEX('List'!$G:$G,ROW())),0,IF(INDEX('List'!$G:$G,ROW())="",0,1))</f>
      </c>
    </row>
    <row r="778" spans="1:6" x14ac:dyDescent="0.25">
      <c r="A778">
        <f>IF(D778="","",IF(COUNTIF($D$2:D778,D778)=1,MAX($A$1:A777)+1,""))</f>
      </c>
      <c r="B778">
        <f>IF(E778="","",IF(COUNTIF($E$2:E778,E778)=1,MAX($B$1:B777)+1,""))</f>
      </c>
      <c r="C778">
        <f>IF(ISNUMBER(INDEX('List'!$G:$G,ROW())),INDEX('List'!$G:$G,ROW()),0)</f>
      </c>
      <c r="D778">
        <f>INDEX('List'!$A:$A,ROW())&amp;""</f>
      </c>
      <c r="E778">
        <f>INDEX('List'!$D:$D,ROW())&amp;""</f>
      </c>
      <c r="F778">
        <f>IF(ISNUMBER(INDEX('List'!$G:$G,ROW())),0,IF(INDEX('List'!$G:$G,ROW())="",0,1))</f>
      </c>
    </row>
    <row r="779" spans="1:6" x14ac:dyDescent="0.25">
      <c r="A779">
        <f>IF(D779="","",IF(COUNTIF($D$2:D779,D779)=1,MAX($A$1:A778)+1,""))</f>
      </c>
      <c r="B779">
        <f>IF(E779="","",IF(COUNTIF($E$2:E779,E779)=1,MAX($B$1:B778)+1,""))</f>
      </c>
      <c r="C779">
        <f>IF(ISNUMBER(INDEX('List'!$G:$G,ROW())),INDEX('List'!$G:$G,ROW()),0)</f>
      </c>
      <c r="D779">
        <f>INDEX('List'!$A:$A,ROW())&amp;""</f>
      </c>
      <c r="E779">
        <f>INDEX('List'!$D:$D,ROW())&amp;""</f>
      </c>
      <c r="F779">
        <f>IF(ISNUMBER(INDEX('List'!$G:$G,ROW())),0,IF(INDEX('List'!$G:$G,ROW())="",0,1))</f>
      </c>
    </row>
    <row r="780" spans="1:6" x14ac:dyDescent="0.25">
      <c r="A780">
        <f>IF(D780="","",IF(COUNTIF($D$2:D780,D780)=1,MAX($A$1:A779)+1,""))</f>
      </c>
      <c r="B780">
        <f>IF(E780="","",IF(COUNTIF($E$2:E780,E780)=1,MAX($B$1:B779)+1,""))</f>
      </c>
      <c r="C780">
        <f>IF(ISNUMBER(INDEX('List'!$G:$G,ROW())),INDEX('List'!$G:$G,ROW()),0)</f>
      </c>
      <c r="D780">
        <f>INDEX('List'!$A:$A,ROW())&amp;""</f>
      </c>
      <c r="E780">
        <f>INDEX('List'!$D:$D,ROW())&amp;""</f>
      </c>
      <c r="F780">
        <f>IF(ISNUMBER(INDEX('List'!$G:$G,ROW())),0,IF(INDEX('List'!$G:$G,ROW())="",0,1))</f>
      </c>
    </row>
    <row r="781" spans="1:6" x14ac:dyDescent="0.25">
      <c r="A781">
        <f>IF(D781="","",IF(COUNTIF($D$2:D781,D781)=1,MAX($A$1:A780)+1,""))</f>
      </c>
      <c r="B781">
        <f>IF(E781="","",IF(COUNTIF($E$2:E781,E781)=1,MAX($B$1:B780)+1,""))</f>
      </c>
      <c r="C781">
        <f>IF(ISNUMBER(INDEX('List'!$G:$G,ROW())),INDEX('List'!$G:$G,ROW()),0)</f>
      </c>
      <c r="D781">
        <f>INDEX('List'!$A:$A,ROW())&amp;""</f>
      </c>
      <c r="E781">
        <f>INDEX('List'!$D:$D,ROW())&amp;""</f>
      </c>
      <c r="F781">
        <f>IF(ISNUMBER(INDEX('List'!$G:$G,ROW())),0,IF(INDEX('List'!$G:$G,ROW())="",0,1))</f>
      </c>
    </row>
    <row r="782" spans="1:6" x14ac:dyDescent="0.25">
      <c r="A782">
        <f>IF(D782="","",IF(COUNTIF($D$2:D782,D782)=1,MAX($A$1:A781)+1,""))</f>
      </c>
      <c r="B782">
        <f>IF(E782="","",IF(COUNTIF($E$2:E782,E782)=1,MAX($B$1:B781)+1,""))</f>
      </c>
      <c r="C782">
        <f>IF(ISNUMBER(INDEX('List'!$G:$G,ROW())),INDEX('List'!$G:$G,ROW()),0)</f>
      </c>
      <c r="D782">
        <f>INDEX('List'!$A:$A,ROW())&amp;""</f>
      </c>
      <c r="E782">
        <f>INDEX('List'!$D:$D,ROW())&amp;""</f>
      </c>
      <c r="F782">
        <f>IF(ISNUMBER(INDEX('List'!$G:$G,ROW())),0,IF(INDEX('List'!$G:$G,ROW())="",0,1))</f>
      </c>
    </row>
    <row r="783" spans="1:6" x14ac:dyDescent="0.25">
      <c r="A783">
        <f>IF(D783="","",IF(COUNTIF($D$2:D783,D783)=1,MAX($A$1:A782)+1,""))</f>
      </c>
      <c r="B783">
        <f>IF(E783="","",IF(COUNTIF($E$2:E783,E783)=1,MAX($B$1:B782)+1,""))</f>
      </c>
      <c r="C783">
        <f>IF(ISNUMBER(INDEX('List'!$G:$G,ROW())),INDEX('List'!$G:$G,ROW()),0)</f>
      </c>
      <c r="D783">
        <f>INDEX('List'!$A:$A,ROW())&amp;""</f>
      </c>
      <c r="E783">
        <f>INDEX('List'!$D:$D,ROW())&amp;""</f>
      </c>
      <c r="F783">
        <f>IF(ISNUMBER(INDEX('List'!$G:$G,ROW())),0,IF(INDEX('List'!$G:$G,ROW())="",0,1))</f>
      </c>
    </row>
    <row r="784" spans="1:6" x14ac:dyDescent="0.25">
      <c r="A784">
        <f>IF(D784="","",IF(COUNTIF($D$2:D784,D784)=1,MAX($A$1:A783)+1,""))</f>
      </c>
      <c r="B784">
        <f>IF(E784="","",IF(COUNTIF($E$2:E784,E784)=1,MAX($B$1:B783)+1,""))</f>
      </c>
      <c r="C784">
        <f>IF(ISNUMBER(INDEX('List'!$G:$G,ROW())),INDEX('List'!$G:$G,ROW()),0)</f>
      </c>
      <c r="D784">
        <f>INDEX('List'!$A:$A,ROW())&amp;""</f>
      </c>
      <c r="E784">
        <f>INDEX('List'!$D:$D,ROW())&amp;""</f>
      </c>
      <c r="F784">
        <f>IF(ISNUMBER(INDEX('List'!$G:$G,ROW())),0,IF(INDEX('List'!$G:$G,ROW())="",0,1))</f>
      </c>
    </row>
    <row r="785" spans="1:6" x14ac:dyDescent="0.25">
      <c r="A785">
        <f>IF(D785="","",IF(COUNTIF($D$2:D785,D785)=1,MAX($A$1:A784)+1,""))</f>
      </c>
      <c r="B785">
        <f>IF(E785="","",IF(COUNTIF($E$2:E785,E785)=1,MAX($B$1:B784)+1,""))</f>
      </c>
      <c r="C785">
        <f>IF(ISNUMBER(INDEX('List'!$G:$G,ROW())),INDEX('List'!$G:$G,ROW()),0)</f>
      </c>
      <c r="D785">
        <f>INDEX('List'!$A:$A,ROW())&amp;""</f>
      </c>
      <c r="E785">
        <f>INDEX('List'!$D:$D,ROW())&amp;""</f>
      </c>
      <c r="F785">
        <f>IF(ISNUMBER(INDEX('List'!$G:$G,ROW())),0,IF(INDEX('List'!$G:$G,ROW())="",0,1))</f>
      </c>
    </row>
    <row r="786" spans="1:6" x14ac:dyDescent="0.25">
      <c r="A786">
        <f>IF(D786="","",IF(COUNTIF($D$2:D786,D786)=1,MAX($A$1:A785)+1,""))</f>
      </c>
      <c r="B786">
        <f>IF(E786="","",IF(COUNTIF($E$2:E786,E786)=1,MAX($B$1:B785)+1,""))</f>
      </c>
      <c r="C786">
        <f>IF(ISNUMBER(INDEX('List'!$G:$G,ROW())),INDEX('List'!$G:$G,ROW()),0)</f>
      </c>
      <c r="D786">
        <f>INDEX('List'!$A:$A,ROW())&amp;""</f>
      </c>
      <c r="E786">
        <f>INDEX('List'!$D:$D,ROW())&amp;""</f>
      </c>
      <c r="F786">
        <f>IF(ISNUMBER(INDEX('List'!$G:$G,ROW())),0,IF(INDEX('List'!$G:$G,ROW())="",0,1))</f>
      </c>
    </row>
    <row r="787" spans="1:6" x14ac:dyDescent="0.25">
      <c r="A787">
        <f>IF(D787="","",IF(COUNTIF($D$2:D787,D787)=1,MAX($A$1:A786)+1,""))</f>
      </c>
      <c r="B787">
        <f>IF(E787="","",IF(COUNTIF($E$2:E787,E787)=1,MAX($B$1:B786)+1,""))</f>
      </c>
      <c r="C787">
        <f>IF(ISNUMBER(INDEX('List'!$G:$G,ROW())),INDEX('List'!$G:$G,ROW()),0)</f>
      </c>
      <c r="D787">
        <f>INDEX('List'!$A:$A,ROW())&amp;""</f>
      </c>
      <c r="E787">
        <f>INDEX('List'!$D:$D,ROW())&amp;""</f>
      </c>
      <c r="F787">
        <f>IF(ISNUMBER(INDEX('List'!$G:$G,ROW())),0,IF(INDEX('List'!$G:$G,ROW())="",0,1))</f>
      </c>
    </row>
    <row r="788" spans="1:6" x14ac:dyDescent="0.25">
      <c r="A788">
        <f>IF(D788="","",IF(COUNTIF($D$2:D788,D788)=1,MAX($A$1:A787)+1,""))</f>
      </c>
      <c r="B788">
        <f>IF(E788="","",IF(COUNTIF($E$2:E788,E788)=1,MAX($B$1:B787)+1,""))</f>
      </c>
      <c r="C788">
        <f>IF(ISNUMBER(INDEX('List'!$G:$G,ROW())),INDEX('List'!$G:$G,ROW()),0)</f>
      </c>
      <c r="D788">
        <f>INDEX('List'!$A:$A,ROW())&amp;""</f>
      </c>
      <c r="E788">
        <f>INDEX('List'!$D:$D,ROW())&amp;""</f>
      </c>
      <c r="F788">
        <f>IF(ISNUMBER(INDEX('List'!$G:$G,ROW())),0,IF(INDEX('List'!$G:$G,ROW())="",0,1))</f>
      </c>
    </row>
    <row r="789" spans="1:6" x14ac:dyDescent="0.25">
      <c r="A789">
        <f>IF(D789="","",IF(COUNTIF($D$2:D789,D789)=1,MAX($A$1:A788)+1,""))</f>
      </c>
      <c r="B789">
        <f>IF(E789="","",IF(COUNTIF($E$2:E789,E789)=1,MAX($B$1:B788)+1,""))</f>
      </c>
      <c r="C789">
        <f>IF(ISNUMBER(INDEX('List'!$G:$G,ROW())),INDEX('List'!$G:$G,ROW()),0)</f>
      </c>
      <c r="D789">
        <f>INDEX('List'!$A:$A,ROW())&amp;""</f>
      </c>
      <c r="E789">
        <f>INDEX('List'!$D:$D,ROW())&amp;""</f>
      </c>
      <c r="F789">
        <f>IF(ISNUMBER(INDEX('List'!$G:$G,ROW())),0,IF(INDEX('List'!$G:$G,ROW())="",0,1))</f>
      </c>
    </row>
    <row r="790" spans="1:6" x14ac:dyDescent="0.25">
      <c r="A790">
        <f>IF(D790="","",IF(COUNTIF($D$2:D790,D790)=1,MAX($A$1:A789)+1,""))</f>
      </c>
      <c r="B790">
        <f>IF(E790="","",IF(COUNTIF($E$2:E790,E790)=1,MAX($B$1:B789)+1,""))</f>
      </c>
      <c r="C790">
        <f>IF(ISNUMBER(INDEX('List'!$G:$G,ROW())),INDEX('List'!$G:$G,ROW()),0)</f>
      </c>
      <c r="D790">
        <f>INDEX('List'!$A:$A,ROW())&amp;""</f>
      </c>
      <c r="E790">
        <f>INDEX('List'!$D:$D,ROW())&amp;""</f>
      </c>
      <c r="F790">
        <f>IF(ISNUMBER(INDEX('List'!$G:$G,ROW())),0,IF(INDEX('List'!$G:$G,ROW())="",0,1))</f>
      </c>
    </row>
    <row r="791" spans="1:6" x14ac:dyDescent="0.25">
      <c r="A791">
        <f>IF(D791="","",IF(COUNTIF($D$2:D791,D791)=1,MAX($A$1:A790)+1,""))</f>
      </c>
      <c r="B791">
        <f>IF(E791="","",IF(COUNTIF($E$2:E791,E791)=1,MAX($B$1:B790)+1,""))</f>
      </c>
      <c r="C791">
        <f>IF(ISNUMBER(INDEX('List'!$G:$G,ROW())),INDEX('List'!$G:$G,ROW()),0)</f>
      </c>
      <c r="D791">
        <f>INDEX('List'!$A:$A,ROW())&amp;""</f>
      </c>
      <c r="E791">
        <f>INDEX('List'!$D:$D,ROW())&amp;""</f>
      </c>
      <c r="F791">
        <f>IF(ISNUMBER(INDEX('List'!$G:$G,ROW())),0,IF(INDEX('List'!$G:$G,ROW())="",0,1))</f>
      </c>
    </row>
    <row r="792" spans="1:6" x14ac:dyDescent="0.25">
      <c r="A792">
        <f>IF(D792="","",IF(COUNTIF($D$2:D792,D792)=1,MAX($A$1:A791)+1,""))</f>
      </c>
      <c r="B792">
        <f>IF(E792="","",IF(COUNTIF($E$2:E792,E792)=1,MAX($B$1:B791)+1,""))</f>
      </c>
      <c r="C792">
        <f>IF(ISNUMBER(INDEX('List'!$G:$G,ROW())),INDEX('List'!$G:$G,ROW()),0)</f>
      </c>
      <c r="D792">
        <f>INDEX('List'!$A:$A,ROW())&amp;""</f>
      </c>
      <c r="E792">
        <f>INDEX('List'!$D:$D,ROW())&amp;""</f>
      </c>
      <c r="F792">
        <f>IF(ISNUMBER(INDEX('List'!$G:$G,ROW())),0,IF(INDEX('List'!$G:$G,ROW())="",0,1))</f>
      </c>
    </row>
    <row r="793" spans="1:6" x14ac:dyDescent="0.25">
      <c r="A793">
        <f>IF(D793="","",IF(COUNTIF($D$2:D793,D793)=1,MAX($A$1:A792)+1,""))</f>
      </c>
      <c r="B793">
        <f>IF(E793="","",IF(COUNTIF($E$2:E793,E793)=1,MAX($B$1:B792)+1,""))</f>
      </c>
      <c r="C793">
        <f>IF(ISNUMBER(INDEX('List'!$G:$G,ROW())),INDEX('List'!$G:$G,ROW()),0)</f>
      </c>
      <c r="D793">
        <f>INDEX('List'!$A:$A,ROW())&amp;""</f>
      </c>
      <c r="E793">
        <f>INDEX('List'!$D:$D,ROW())&amp;""</f>
      </c>
      <c r="F793">
        <f>IF(ISNUMBER(INDEX('List'!$G:$G,ROW())),0,IF(INDEX('List'!$G:$G,ROW())="",0,1))</f>
      </c>
    </row>
    <row r="794" spans="1:6" x14ac:dyDescent="0.25">
      <c r="A794">
        <f>IF(D794="","",IF(COUNTIF($D$2:D794,D794)=1,MAX($A$1:A793)+1,""))</f>
      </c>
      <c r="B794">
        <f>IF(E794="","",IF(COUNTIF($E$2:E794,E794)=1,MAX($B$1:B793)+1,""))</f>
      </c>
      <c r="C794">
        <f>IF(ISNUMBER(INDEX('List'!$G:$G,ROW())),INDEX('List'!$G:$G,ROW()),0)</f>
      </c>
      <c r="D794">
        <f>INDEX('List'!$A:$A,ROW())&amp;""</f>
      </c>
      <c r="E794">
        <f>INDEX('List'!$D:$D,ROW())&amp;""</f>
      </c>
      <c r="F794">
        <f>IF(ISNUMBER(INDEX('List'!$G:$G,ROW())),0,IF(INDEX('List'!$G:$G,ROW())="",0,1))</f>
      </c>
    </row>
    <row r="795" spans="1:6" x14ac:dyDescent="0.25">
      <c r="A795">
        <f>IF(D795="","",IF(COUNTIF($D$2:D795,D795)=1,MAX($A$1:A794)+1,""))</f>
      </c>
      <c r="B795">
        <f>IF(E795="","",IF(COUNTIF($E$2:E795,E795)=1,MAX($B$1:B794)+1,""))</f>
      </c>
      <c r="C795">
        <f>IF(ISNUMBER(INDEX('List'!$G:$G,ROW())),INDEX('List'!$G:$G,ROW()),0)</f>
      </c>
      <c r="D795">
        <f>INDEX('List'!$A:$A,ROW())&amp;""</f>
      </c>
      <c r="E795">
        <f>INDEX('List'!$D:$D,ROW())&amp;""</f>
      </c>
      <c r="F795">
        <f>IF(ISNUMBER(INDEX('List'!$G:$G,ROW())),0,IF(INDEX('List'!$G:$G,ROW())="",0,1))</f>
      </c>
    </row>
    <row r="796" spans="1:6" x14ac:dyDescent="0.25">
      <c r="A796">
        <f>IF(D796="","",IF(COUNTIF($D$2:D796,D796)=1,MAX($A$1:A795)+1,""))</f>
      </c>
      <c r="B796">
        <f>IF(E796="","",IF(COUNTIF($E$2:E796,E796)=1,MAX($B$1:B795)+1,""))</f>
      </c>
      <c r="C796">
        <f>IF(ISNUMBER(INDEX('List'!$G:$G,ROW())),INDEX('List'!$G:$G,ROW()),0)</f>
      </c>
      <c r="D796">
        <f>INDEX('List'!$A:$A,ROW())&amp;""</f>
      </c>
      <c r="E796">
        <f>INDEX('List'!$D:$D,ROW())&amp;""</f>
      </c>
      <c r="F796">
        <f>IF(ISNUMBER(INDEX('List'!$G:$G,ROW())),0,IF(INDEX('List'!$G:$G,ROW())="",0,1))</f>
      </c>
    </row>
    <row r="797" spans="1:6" x14ac:dyDescent="0.25">
      <c r="A797">
        <f>IF(D797="","",IF(COUNTIF($D$2:D797,D797)=1,MAX($A$1:A796)+1,""))</f>
      </c>
      <c r="B797">
        <f>IF(E797="","",IF(COUNTIF($E$2:E797,E797)=1,MAX($B$1:B796)+1,""))</f>
      </c>
      <c r="C797">
        <f>IF(ISNUMBER(INDEX('List'!$G:$G,ROW())),INDEX('List'!$G:$G,ROW()),0)</f>
      </c>
      <c r="D797">
        <f>INDEX('List'!$A:$A,ROW())&amp;""</f>
      </c>
      <c r="E797">
        <f>INDEX('List'!$D:$D,ROW())&amp;""</f>
      </c>
      <c r="F797">
        <f>IF(ISNUMBER(INDEX('List'!$G:$G,ROW())),0,IF(INDEX('List'!$G:$G,ROW())="",0,1))</f>
      </c>
    </row>
    <row r="798" spans="1:6" x14ac:dyDescent="0.25">
      <c r="A798">
        <f>IF(D798="","",IF(COUNTIF($D$2:D798,D798)=1,MAX($A$1:A797)+1,""))</f>
      </c>
      <c r="B798">
        <f>IF(E798="","",IF(COUNTIF($E$2:E798,E798)=1,MAX($B$1:B797)+1,""))</f>
      </c>
      <c r="C798">
        <f>IF(ISNUMBER(INDEX('List'!$G:$G,ROW())),INDEX('List'!$G:$G,ROW()),0)</f>
      </c>
      <c r="D798">
        <f>INDEX('List'!$A:$A,ROW())&amp;""</f>
      </c>
      <c r="E798">
        <f>INDEX('List'!$D:$D,ROW())&amp;""</f>
      </c>
      <c r="F798">
        <f>IF(ISNUMBER(INDEX('List'!$G:$G,ROW())),0,IF(INDEX('List'!$G:$G,ROW())="",0,1))</f>
      </c>
    </row>
    <row r="799" spans="1:6" x14ac:dyDescent="0.25">
      <c r="A799">
        <f>IF(D799="","",IF(COUNTIF($D$2:D799,D799)=1,MAX($A$1:A798)+1,""))</f>
      </c>
      <c r="B799">
        <f>IF(E799="","",IF(COUNTIF($E$2:E799,E799)=1,MAX($B$1:B798)+1,""))</f>
      </c>
      <c r="C799">
        <f>IF(ISNUMBER(INDEX('List'!$G:$G,ROW())),INDEX('List'!$G:$G,ROW()),0)</f>
      </c>
      <c r="D799">
        <f>INDEX('List'!$A:$A,ROW())&amp;""</f>
      </c>
      <c r="E799">
        <f>INDEX('List'!$D:$D,ROW())&amp;""</f>
      </c>
      <c r="F799">
        <f>IF(ISNUMBER(INDEX('List'!$G:$G,ROW())),0,IF(INDEX('List'!$G:$G,ROW())="",0,1))</f>
      </c>
    </row>
    <row r="800" spans="1:6" x14ac:dyDescent="0.25">
      <c r="A800">
        <f>IF(D800="","",IF(COUNTIF($D$2:D800,D800)=1,MAX($A$1:A799)+1,""))</f>
      </c>
      <c r="B800">
        <f>IF(E800="","",IF(COUNTIF($E$2:E800,E800)=1,MAX($B$1:B799)+1,""))</f>
      </c>
      <c r="C800">
        <f>IF(ISNUMBER(INDEX('List'!$G:$G,ROW())),INDEX('List'!$G:$G,ROW()),0)</f>
      </c>
      <c r="D800">
        <f>INDEX('List'!$A:$A,ROW())&amp;""</f>
      </c>
      <c r="E800">
        <f>INDEX('List'!$D:$D,ROW())&amp;""</f>
      </c>
      <c r="F800">
        <f>IF(ISNUMBER(INDEX('List'!$G:$G,ROW())),0,IF(INDEX('List'!$G:$G,ROW())="",0,1))</f>
      </c>
    </row>
    <row r="801" spans="1:6" x14ac:dyDescent="0.25">
      <c r="A801">
        <f>IF(D801="","",IF(COUNTIF($D$2:D801,D801)=1,MAX($A$1:A800)+1,""))</f>
      </c>
      <c r="B801">
        <f>IF(E801="","",IF(COUNTIF($E$2:E801,E801)=1,MAX($B$1:B800)+1,""))</f>
      </c>
      <c r="C801">
        <f>IF(ISNUMBER(INDEX('List'!$G:$G,ROW())),INDEX('List'!$G:$G,ROW()),0)</f>
      </c>
      <c r="D801">
        <f>INDEX('List'!$A:$A,ROW())&amp;""</f>
      </c>
      <c r="E801">
        <f>INDEX('List'!$D:$D,ROW())&amp;""</f>
      </c>
      <c r="F801">
        <f>IF(ISNUMBER(INDEX('List'!$G:$G,ROW())),0,IF(INDEX('List'!$G:$G,ROW())="",0,1))</f>
      </c>
    </row>
    <row r="802" spans="1:6" x14ac:dyDescent="0.25">
      <c r="A802">
        <f>IF(D802="","",IF(COUNTIF($D$2:D802,D802)=1,MAX($A$1:A801)+1,""))</f>
      </c>
      <c r="B802">
        <f>IF(E802="","",IF(COUNTIF($E$2:E802,E802)=1,MAX($B$1:B801)+1,""))</f>
      </c>
      <c r="C802">
        <f>IF(ISNUMBER(INDEX('List'!$G:$G,ROW())),INDEX('List'!$G:$G,ROW()),0)</f>
      </c>
      <c r="D802">
        <f>INDEX('List'!$A:$A,ROW())&amp;""</f>
      </c>
      <c r="E802">
        <f>INDEX('List'!$D:$D,ROW())&amp;""</f>
      </c>
      <c r="F802">
        <f>IF(ISNUMBER(INDEX('List'!$G:$G,ROW())),0,IF(INDEX('List'!$G:$G,ROW())="",0,1))</f>
      </c>
    </row>
    <row r="803" spans="1:6" x14ac:dyDescent="0.25">
      <c r="A803">
        <f>IF(D803="","",IF(COUNTIF($D$2:D803,D803)=1,MAX($A$1:A802)+1,""))</f>
      </c>
      <c r="B803">
        <f>IF(E803="","",IF(COUNTIF($E$2:E803,E803)=1,MAX($B$1:B802)+1,""))</f>
      </c>
      <c r="C803">
        <f>IF(ISNUMBER(INDEX('List'!$G:$G,ROW())),INDEX('List'!$G:$G,ROW()),0)</f>
      </c>
      <c r="D803">
        <f>INDEX('List'!$A:$A,ROW())&amp;""</f>
      </c>
      <c r="E803">
        <f>INDEX('List'!$D:$D,ROW())&amp;""</f>
      </c>
      <c r="F803">
        <f>IF(ISNUMBER(INDEX('List'!$G:$G,ROW())),0,IF(INDEX('List'!$G:$G,ROW())="",0,1))</f>
      </c>
    </row>
    <row r="804" spans="1:6" x14ac:dyDescent="0.25">
      <c r="A804">
        <f>IF(D804="","",IF(COUNTIF($D$2:D804,D804)=1,MAX($A$1:A803)+1,""))</f>
      </c>
      <c r="B804">
        <f>IF(E804="","",IF(COUNTIF($E$2:E804,E804)=1,MAX($B$1:B803)+1,""))</f>
      </c>
      <c r="C804">
        <f>IF(ISNUMBER(INDEX('List'!$G:$G,ROW())),INDEX('List'!$G:$G,ROW()),0)</f>
      </c>
      <c r="D804">
        <f>INDEX('List'!$A:$A,ROW())&amp;""</f>
      </c>
      <c r="E804">
        <f>INDEX('List'!$D:$D,ROW())&amp;""</f>
      </c>
      <c r="F804">
        <f>IF(ISNUMBER(INDEX('List'!$G:$G,ROW())),0,IF(INDEX('List'!$G:$G,ROW())="",0,1))</f>
      </c>
    </row>
    <row r="805" spans="1:6" x14ac:dyDescent="0.25">
      <c r="A805">
        <f>IF(D805="","",IF(COUNTIF($D$2:D805,D805)=1,MAX($A$1:A804)+1,""))</f>
      </c>
      <c r="B805">
        <f>IF(E805="","",IF(COUNTIF($E$2:E805,E805)=1,MAX($B$1:B804)+1,""))</f>
      </c>
      <c r="C805">
        <f>IF(ISNUMBER(INDEX('List'!$G:$G,ROW())),INDEX('List'!$G:$G,ROW()),0)</f>
      </c>
      <c r="D805">
        <f>INDEX('List'!$A:$A,ROW())&amp;""</f>
      </c>
      <c r="E805">
        <f>INDEX('List'!$D:$D,ROW())&amp;""</f>
      </c>
      <c r="F805">
        <f>IF(ISNUMBER(INDEX('List'!$G:$G,ROW())),0,IF(INDEX('List'!$G:$G,ROW())="",0,1))</f>
      </c>
    </row>
    <row r="806" spans="1:6" x14ac:dyDescent="0.25">
      <c r="A806">
        <f>IF(D806="","",IF(COUNTIF($D$2:D806,D806)=1,MAX($A$1:A805)+1,""))</f>
      </c>
      <c r="B806">
        <f>IF(E806="","",IF(COUNTIF($E$2:E806,E806)=1,MAX($B$1:B805)+1,""))</f>
      </c>
      <c r="C806">
        <f>IF(ISNUMBER(INDEX('List'!$G:$G,ROW())),INDEX('List'!$G:$G,ROW()),0)</f>
      </c>
      <c r="D806">
        <f>INDEX('List'!$A:$A,ROW())&amp;""</f>
      </c>
      <c r="E806">
        <f>INDEX('List'!$D:$D,ROW())&amp;""</f>
      </c>
      <c r="F806">
        <f>IF(ISNUMBER(INDEX('List'!$G:$G,ROW())),0,IF(INDEX('List'!$G:$G,ROW())="",0,1))</f>
      </c>
    </row>
    <row r="807" spans="1:6" x14ac:dyDescent="0.25">
      <c r="A807">
        <f>IF(D807="","",IF(COUNTIF($D$2:D807,D807)=1,MAX($A$1:A806)+1,""))</f>
      </c>
      <c r="B807">
        <f>IF(E807="","",IF(COUNTIF($E$2:E807,E807)=1,MAX($B$1:B806)+1,""))</f>
      </c>
      <c r="C807">
        <f>IF(ISNUMBER(INDEX('List'!$G:$G,ROW())),INDEX('List'!$G:$G,ROW()),0)</f>
      </c>
      <c r="D807">
        <f>INDEX('List'!$A:$A,ROW())&amp;""</f>
      </c>
      <c r="E807">
        <f>INDEX('List'!$D:$D,ROW())&amp;""</f>
      </c>
      <c r="F807">
        <f>IF(ISNUMBER(INDEX('List'!$G:$G,ROW())),0,IF(INDEX('List'!$G:$G,ROW())="",0,1))</f>
      </c>
    </row>
    <row r="808" spans="1:6" x14ac:dyDescent="0.25">
      <c r="A808">
        <f>IF(D808="","",IF(COUNTIF($D$2:D808,D808)=1,MAX($A$1:A807)+1,""))</f>
      </c>
      <c r="B808">
        <f>IF(E808="","",IF(COUNTIF($E$2:E808,E808)=1,MAX($B$1:B807)+1,""))</f>
      </c>
      <c r="C808">
        <f>IF(ISNUMBER(INDEX('List'!$G:$G,ROW())),INDEX('List'!$G:$G,ROW()),0)</f>
      </c>
      <c r="D808">
        <f>INDEX('List'!$A:$A,ROW())&amp;""</f>
      </c>
      <c r="E808">
        <f>INDEX('List'!$D:$D,ROW())&amp;""</f>
      </c>
      <c r="F808">
        <f>IF(ISNUMBER(INDEX('List'!$G:$G,ROW())),0,IF(INDEX('List'!$G:$G,ROW())="",0,1))</f>
      </c>
    </row>
    <row r="809" spans="1:6" x14ac:dyDescent="0.25">
      <c r="A809">
        <f>IF(D809="","",IF(COUNTIF($D$2:D809,D809)=1,MAX($A$1:A808)+1,""))</f>
      </c>
      <c r="B809">
        <f>IF(E809="","",IF(COUNTIF($E$2:E809,E809)=1,MAX($B$1:B808)+1,""))</f>
      </c>
      <c r="C809">
        <f>IF(ISNUMBER(INDEX('List'!$G:$G,ROW())),INDEX('List'!$G:$G,ROW()),0)</f>
      </c>
      <c r="D809">
        <f>INDEX('List'!$A:$A,ROW())&amp;""</f>
      </c>
      <c r="E809">
        <f>INDEX('List'!$D:$D,ROW())&amp;""</f>
      </c>
      <c r="F809">
        <f>IF(ISNUMBER(INDEX('List'!$G:$G,ROW())),0,IF(INDEX('List'!$G:$G,ROW())="",0,1))</f>
      </c>
    </row>
    <row r="810" spans="1:6" x14ac:dyDescent="0.25">
      <c r="A810">
        <f>IF(D810="","",IF(COUNTIF($D$2:D810,D810)=1,MAX($A$1:A809)+1,""))</f>
      </c>
      <c r="B810">
        <f>IF(E810="","",IF(COUNTIF($E$2:E810,E810)=1,MAX($B$1:B809)+1,""))</f>
      </c>
      <c r="C810">
        <f>IF(ISNUMBER(INDEX('List'!$G:$G,ROW())),INDEX('List'!$G:$G,ROW()),0)</f>
      </c>
      <c r="D810">
        <f>INDEX('List'!$A:$A,ROW())&amp;""</f>
      </c>
      <c r="E810">
        <f>INDEX('List'!$D:$D,ROW())&amp;""</f>
      </c>
      <c r="F810">
        <f>IF(ISNUMBER(INDEX('List'!$G:$G,ROW())),0,IF(INDEX('List'!$G:$G,ROW())="",0,1))</f>
      </c>
    </row>
    <row r="811" spans="1:6" x14ac:dyDescent="0.25">
      <c r="A811">
        <f>IF(D811="","",IF(COUNTIF($D$2:D811,D811)=1,MAX($A$1:A810)+1,""))</f>
      </c>
      <c r="B811">
        <f>IF(E811="","",IF(COUNTIF($E$2:E811,E811)=1,MAX($B$1:B810)+1,""))</f>
      </c>
      <c r="C811">
        <f>IF(ISNUMBER(INDEX('List'!$G:$G,ROW())),INDEX('List'!$G:$G,ROW()),0)</f>
      </c>
      <c r="D811">
        <f>INDEX('List'!$A:$A,ROW())&amp;""</f>
      </c>
      <c r="E811">
        <f>INDEX('List'!$D:$D,ROW())&amp;""</f>
      </c>
      <c r="F811">
        <f>IF(ISNUMBER(INDEX('List'!$G:$G,ROW())),0,IF(INDEX('List'!$G:$G,ROW())="",0,1))</f>
      </c>
    </row>
    <row r="812" spans="1:6" x14ac:dyDescent="0.25">
      <c r="A812">
        <f>IF(D812="","",IF(COUNTIF($D$2:D812,D812)=1,MAX($A$1:A811)+1,""))</f>
      </c>
      <c r="B812">
        <f>IF(E812="","",IF(COUNTIF($E$2:E812,E812)=1,MAX($B$1:B811)+1,""))</f>
      </c>
      <c r="C812">
        <f>IF(ISNUMBER(INDEX('List'!$G:$G,ROW())),INDEX('List'!$G:$G,ROW()),0)</f>
      </c>
      <c r="D812">
        <f>INDEX('List'!$A:$A,ROW())&amp;""</f>
      </c>
      <c r="E812">
        <f>INDEX('List'!$D:$D,ROW())&amp;""</f>
      </c>
      <c r="F812">
        <f>IF(ISNUMBER(INDEX('List'!$G:$G,ROW())),0,IF(INDEX('List'!$G:$G,ROW())="",0,1))</f>
      </c>
    </row>
    <row r="813" spans="1:6" x14ac:dyDescent="0.25">
      <c r="A813">
        <f>IF(D813="","",IF(COUNTIF($D$2:D813,D813)=1,MAX($A$1:A812)+1,""))</f>
      </c>
      <c r="B813">
        <f>IF(E813="","",IF(COUNTIF($E$2:E813,E813)=1,MAX($B$1:B812)+1,""))</f>
      </c>
      <c r="C813">
        <f>IF(ISNUMBER(INDEX('List'!$G:$G,ROW())),INDEX('List'!$G:$G,ROW()),0)</f>
      </c>
      <c r="D813">
        <f>INDEX('List'!$A:$A,ROW())&amp;""</f>
      </c>
      <c r="E813">
        <f>INDEX('List'!$D:$D,ROW())&amp;""</f>
      </c>
      <c r="F813">
        <f>IF(ISNUMBER(INDEX('List'!$G:$G,ROW())),0,IF(INDEX('List'!$G:$G,ROW())="",0,1))</f>
      </c>
    </row>
    <row r="814" spans="1:6" x14ac:dyDescent="0.25">
      <c r="A814">
        <f>IF(D814="","",IF(COUNTIF($D$2:D814,D814)=1,MAX($A$1:A813)+1,""))</f>
      </c>
      <c r="B814">
        <f>IF(E814="","",IF(COUNTIF($E$2:E814,E814)=1,MAX($B$1:B813)+1,""))</f>
      </c>
      <c r="C814">
        <f>IF(ISNUMBER(INDEX('List'!$G:$G,ROW())),INDEX('List'!$G:$G,ROW()),0)</f>
      </c>
      <c r="D814">
        <f>INDEX('List'!$A:$A,ROW())&amp;""</f>
      </c>
      <c r="E814">
        <f>INDEX('List'!$D:$D,ROW())&amp;""</f>
      </c>
      <c r="F814">
        <f>IF(ISNUMBER(INDEX('List'!$G:$G,ROW())),0,IF(INDEX('List'!$G:$G,ROW())="",0,1))</f>
      </c>
    </row>
    <row r="815" spans="1:6" x14ac:dyDescent="0.25">
      <c r="A815">
        <f>IF(D815="","",IF(COUNTIF($D$2:D815,D815)=1,MAX($A$1:A814)+1,""))</f>
      </c>
      <c r="B815">
        <f>IF(E815="","",IF(COUNTIF($E$2:E815,E815)=1,MAX($B$1:B814)+1,""))</f>
      </c>
      <c r="C815">
        <f>IF(ISNUMBER(INDEX('List'!$G:$G,ROW())),INDEX('List'!$G:$G,ROW()),0)</f>
      </c>
      <c r="D815">
        <f>INDEX('List'!$A:$A,ROW())&amp;""</f>
      </c>
      <c r="E815">
        <f>INDEX('List'!$D:$D,ROW())&amp;""</f>
      </c>
      <c r="F815">
        <f>IF(ISNUMBER(INDEX('List'!$G:$G,ROW())),0,IF(INDEX('List'!$G:$G,ROW())="",0,1))</f>
      </c>
    </row>
    <row r="816" spans="1:6" x14ac:dyDescent="0.25">
      <c r="A816">
        <f>IF(D816="","",IF(COUNTIF($D$2:D816,D816)=1,MAX($A$1:A815)+1,""))</f>
      </c>
      <c r="B816">
        <f>IF(E816="","",IF(COUNTIF($E$2:E816,E816)=1,MAX($B$1:B815)+1,""))</f>
      </c>
      <c r="C816">
        <f>IF(ISNUMBER(INDEX('List'!$G:$G,ROW())),INDEX('List'!$G:$G,ROW()),0)</f>
      </c>
      <c r="D816">
        <f>INDEX('List'!$A:$A,ROW())&amp;""</f>
      </c>
      <c r="E816">
        <f>INDEX('List'!$D:$D,ROW())&amp;""</f>
      </c>
      <c r="F816">
        <f>IF(ISNUMBER(INDEX('List'!$G:$G,ROW())),0,IF(INDEX('List'!$G:$G,ROW())="",0,1))</f>
      </c>
    </row>
    <row r="817" spans="1:6" x14ac:dyDescent="0.25">
      <c r="A817">
        <f>IF(D817="","",IF(COUNTIF($D$2:D817,D817)=1,MAX($A$1:A816)+1,""))</f>
      </c>
      <c r="B817">
        <f>IF(E817="","",IF(COUNTIF($E$2:E817,E817)=1,MAX($B$1:B816)+1,""))</f>
      </c>
      <c r="C817">
        <f>IF(ISNUMBER(INDEX('List'!$G:$G,ROW())),INDEX('List'!$G:$G,ROW()),0)</f>
      </c>
      <c r="D817">
        <f>INDEX('List'!$A:$A,ROW())&amp;""</f>
      </c>
      <c r="E817">
        <f>INDEX('List'!$D:$D,ROW())&amp;""</f>
      </c>
      <c r="F817">
        <f>IF(ISNUMBER(INDEX('List'!$G:$G,ROW())),0,IF(INDEX('List'!$G:$G,ROW())="",0,1))</f>
      </c>
    </row>
    <row r="818" spans="1:6" x14ac:dyDescent="0.25">
      <c r="A818">
        <f>IF(D818="","",IF(COUNTIF($D$2:D818,D818)=1,MAX($A$1:A817)+1,""))</f>
      </c>
      <c r="B818">
        <f>IF(E818="","",IF(COUNTIF($E$2:E818,E818)=1,MAX($B$1:B817)+1,""))</f>
      </c>
      <c r="C818">
        <f>IF(ISNUMBER(INDEX('List'!$G:$G,ROW())),INDEX('List'!$G:$G,ROW()),0)</f>
      </c>
      <c r="D818">
        <f>INDEX('List'!$A:$A,ROW())&amp;""</f>
      </c>
      <c r="E818">
        <f>INDEX('List'!$D:$D,ROW())&amp;""</f>
      </c>
      <c r="F818">
        <f>IF(ISNUMBER(INDEX('List'!$G:$G,ROW())),0,IF(INDEX('List'!$G:$G,ROW())="",0,1))</f>
      </c>
    </row>
    <row r="819" spans="1:6" x14ac:dyDescent="0.25">
      <c r="A819">
        <f>IF(D819="","",IF(COUNTIF($D$2:D819,D819)=1,MAX($A$1:A818)+1,""))</f>
      </c>
      <c r="B819">
        <f>IF(E819="","",IF(COUNTIF($E$2:E819,E819)=1,MAX($B$1:B818)+1,""))</f>
      </c>
      <c r="C819">
        <f>IF(ISNUMBER(INDEX('List'!$G:$G,ROW())),INDEX('List'!$G:$G,ROW()),0)</f>
      </c>
      <c r="D819">
        <f>INDEX('List'!$A:$A,ROW())&amp;""</f>
      </c>
      <c r="E819">
        <f>INDEX('List'!$D:$D,ROW())&amp;""</f>
      </c>
      <c r="F819">
        <f>IF(ISNUMBER(INDEX('List'!$G:$G,ROW())),0,IF(INDEX('List'!$G:$G,ROW())="",0,1))</f>
      </c>
    </row>
    <row r="820" spans="1:6" x14ac:dyDescent="0.25">
      <c r="A820">
        <f>IF(D820="","",IF(COUNTIF($D$2:D820,D820)=1,MAX($A$1:A819)+1,""))</f>
      </c>
      <c r="B820">
        <f>IF(E820="","",IF(COUNTIF($E$2:E820,E820)=1,MAX($B$1:B819)+1,""))</f>
      </c>
      <c r="C820">
        <f>IF(ISNUMBER(INDEX('List'!$G:$G,ROW())),INDEX('List'!$G:$G,ROW()),0)</f>
      </c>
      <c r="D820">
        <f>INDEX('List'!$A:$A,ROW())&amp;""</f>
      </c>
      <c r="E820">
        <f>INDEX('List'!$D:$D,ROW())&amp;""</f>
      </c>
      <c r="F820">
        <f>IF(ISNUMBER(INDEX('List'!$G:$G,ROW())),0,IF(INDEX('List'!$G:$G,ROW())="",0,1))</f>
      </c>
    </row>
    <row r="821" spans="1:6" x14ac:dyDescent="0.25">
      <c r="A821">
        <f>IF(D821="","",IF(COUNTIF($D$2:D821,D821)=1,MAX($A$1:A820)+1,""))</f>
      </c>
      <c r="B821">
        <f>IF(E821="","",IF(COUNTIF($E$2:E821,E821)=1,MAX($B$1:B820)+1,""))</f>
      </c>
      <c r="C821">
        <f>IF(ISNUMBER(INDEX('List'!$G:$G,ROW())),INDEX('List'!$G:$G,ROW()),0)</f>
      </c>
      <c r="D821">
        <f>INDEX('List'!$A:$A,ROW())&amp;""</f>
      </c>
      <c r="E821">
        <f>INDEX('List'!$D:$D,ROW())&amp;""</f>
      </c>
      <c r="F821">
        <f>IF(ISNUMBER(INDEX('List'!$G:$G,ROW())),0,IF(INDEX('List'!$G:$G,ROW())="",0,1))</f>
      </c>
    </row>
    <row r="822" spans="1:6" x14ac:dyDescent="0.25">
      <c r="A822">
        <f>IF(D822="","",IF(COUNTIF($D$2:D822,D822)=1,MAX($A$1:A821)+1,""))</f>
      </c>
      <c r="B822">
        <f>IF(E822="","",IF(COUNTIF($E$2:E822,E822)=1,MAX($B$1:B821)+1,""))</f>
      </c>
      <c r="C822">
        <f>IF(ISNUMBER(INDEX('List'!$G:$G,ROW())),INDEX('List'!$G:$G,ROW()),0)</f>
      </c>
      <c r="D822">
        <f>INDEX('List'!$A:$A,ROW())&amp;""</f>
      </c>
      <c r="E822">
        <f>INDEX('List'!$D:$D,ROW())&amp;""</f>
      </c>
      <c r="F822">
        <f>IF(ISNUMBER(INDEX('List'!$G:$G,ROW())),0,IF(INDEX('List'!$G:$G,ROW())="",0,1))</f>
      </c>
    </row>
    <row r="823" spans="1:6" x14ac:dyDescent="0.25">
      <c r="A823">
        <f>IF(D823="","",IF(COUNTIF($D$2:D823,D823)=1,MAX($A$1:A822)+1,""))</f>
      </c>
      <c r="B823">
        <f>IF(E823="","",IF(COUNTIF($E$2:E823,E823)=1,MAX($B$1:B822)+1,""))</f>
      </c>
      <c r="C823">
        <f>IF(ISNUMBER(INDEX('List'!$G:$G,ROW())),INDEX('List'!$G:$G,ROW()),0)</f>
      </c>
      <c r="D823">
        <f>INDEX('List'!$A:$A,ROW())&amp;""</f>
      </c>
      <c r="E823">
        <f>INDEX('List'!$D:$D,ROW())&amp;""</f>
      </c>
      <c r="F823">
        <f>IF(ISNUMBER(INDEX('List'!$G:$G,ROW())),0,IF(INDEX('List'!$G:$G,ROW())="",0,1))</f>
      </c>
    </row>
    <row r="824" spans="1:6" x14ac:dyDescent="0.25">
      <c r="A824">
        <f>IF(D824="","",IF(COUNTIF($D$2:D824,D824)=1,MAX($A$1:A823)+1,""))</f>
      </c>
      <c r="B824">
        <f>IF(E824="","",IF(COUNTIF($E$2:E824,E824)=1,MAX($B$1:B823)+1,""))</f>
      </c>
      <c r="C824">
        <f>IF(ISNUMBER(INDEX('List'!$G:$G,ROW())),INDEX('List'!$G:$G,ROW()),0)</f>
      </c>
      <c r="D824">
        <f>INDEX('List'!$A:$A,ROW())&amp;""</f>
      </c>
      <c r="E824">
        <f>INDEX('List'!$D:$D,ROW())&amp;""</f>
      </c>
      <c r="F824">
        <f>IF(ISNUMBER(INDEX('List'!$G:$G,ROW())),0,IF(INDEX('List'!$G:$G,ROW())="",0,1))</f>
      </c>
    </row>
    <row r="825" spans="1:6" x14ac:dyDescent="0.25">
      <c r="A825">
        <f>IF(D825="","",IF(COUNTIF($D$2:D825,D825)=1,MAX($A$1:A824)+1,""))</f>
      </c>
      <c r="B825">
        <f>IF(E825="","",IF(COUNTIF($E$2:E825,E825)=1,MAX($B$1:B824)+1,""))</f>
      </c>
      <c r="C825">
        <f>IF(ISNUMBER(INDEX('List'!$G:$G,ROW())),INDEX('List'!$G:$G,ROW()),0)</f>
      </c>
      <c r="D825">
        <f>INDEX('List'!$A:$A,ROW())&amp;""</f>
      </c>
      <c r="E825">
        <f>INDEX('List'!$D:$D,ROW())&amp;""</f>
      </c>
      <c r="F825">
        <f>IF(ISNUMBER(INDEX('List'!$G:$G,ROW())),0,IF(INDEX('List'!$G:$G,ROW())="",0,1))</f>
      </c>
    </row>
    <row r="826" spans="1:6" x14ac:dyDescent="0.25">
      <c r="A826">
        <f>IF(D826="","",IF(COUNTIF($D$2:D826,D826)=1,MAX($A$1:A825)+1,""))</f>
      </c>
      <c r="B826">
        <f>IF(E826="","",IF(COUNTIF($E$2:E826,E826)=1,MAX($B$1:B825)+1,""))</f>
      </c>
      <c r="C826">
        <f>IF(ISNUMBER(INDEX('List'!$G:$G,ROW())),INDEX('List'!$G:$G,ROW()),0)</f>
      </c>
      <c r="D826">
        <f>INDEX('List'!$A:$A,ROW())&amp;""</f>
      </c>
      <c r="E826">
        <f>INDEX('List'!$D:$D,ROW())&amp;""</f>
      </c>
      <c r="F826">
        <f>IF(ISNUMBER(INDEX('List'!$G:$G,ROW())),0,IF(INDEX('List'!$G:$G,ROW())="",0,1))</f>
      </c>
    </row>
    <row r="827" spans="1:6" x14ac:dyDescent="0.25">
      <c r="A827">
        <f>IF(D827="","",IF(COUNTIF($D$2:D827,D827)=1,MAX($A$1:A826)+1,""))</f>
      </c>
      <c r="B827">
        <f>IF(E827="","",IF(COUNTIF($E$2:E827,E827)=1,MAX($B$1:B826)+1,""))</f>
      </c>
      <c r="C827">
        <f>IF(ISNUMBER(INDEX('List'!$G:$G,ROW())),INDEX('List'!$G:$G,ROW()),0)</f>
      </c>
      <c r="D827">
        <f>INDEX('List'!$A:$A,ROW())&amp;""</f>
      </c>
      <c r="E827">
        <f>INDEX('List'!$D:$D,ROW())&amp;""</f>
      </c>
      <c r="F827">
        <f>IF(ISNUMBER(INDEX('List'!$G:$G,ROW())),0,IF(INDEX('List'!$G:$G,ROW())="",0,1))</f>
      </c>
    </row>
    <row r="828" spans="1:6" x14ac:dyDescent="0.25">
      <c r="A828">
        <f>IF(D828="","",IF(COUNTIF($D$2:D828,D828)=1,MAX($A$1:A827)+1,""))</f>
      </c>
      <c r="B828">
        <f>IF(E828="","",IF(COUNTIF($E$2:E828,E828)=1,MAX($B$1:B827)+1,""))</f>
      </c>
      <c r="C828">
        <f>IF(ISNUMBER(INDEX('List'!$G:$G,ROW())),INDEX('List'!$G:$G,ROW()),0)</f>
      </c>
      <c r="D828">
        <f>INDEX('List'!$A:$A,ROW())&amp;""</f>
      </c>
      <c r="E828">
        <f>INDEX('List'!$D:$D,ROW())&amp;""</f>
      </c>
      <c r="F828">
        <f>IF(ISNUMBER(INDEX('List'!$G:$G,ROW())),0,IF(INDEX('List'!$G:$G,ROW())="",0,1))</f>
      </c>
    </row>
    <row r="829" spans="1:6" x14ac:dyDescent="0.25">
      <c r="A829">
        <f>IF(D829="","",IF(COUNTIF($D$2:D829,D829)=1,MAX($A$1:A828)+1,""))</f>
      </c>
      <c r="B829">
        <f>IF(E829="","",IF(COUNTIF($E$2:E829,E829)=1,MAX($B$1:B828)+1,""))</f>
      </c>
      <c r="C829">
        <f>IF(ISNUMBER(INDEX('List'!$G:$G,ROW())),INDEX('List'!$G:$G,ROW()),0)</f>
      </c>
      <c r="D829">
        <f>INDEX('List'!$A:$A,ROW())&amp;""</f>
      </c>
      <c r="E829">
        <f>INDEX('List'!$D:$D,ROW())&amp;""</f>
      </c>
      <c r="F829">
        <f>IF(ISNUMBER(INDEX('List'!$G:$G,ROW())),0,IF(INDEX('List'!$G:$G,ROW())="",0,1))</f>
      </c>
    </row>
    <row r="830" spans="1:6" x14ac:dyDescent="0.25">
      <c r="A830">
        <f>IF(D830="","",IF(COUNTIF($D$2:D830,D830)=1,MAX($A$1:A829)+1,""))</f>
      </c>
      <c r="B830">
        <f>IF(E830="","",IF(COUNTIF($E$2:E830,E830)=1,MAX($B$1:B829)+1,""))</f>
      </c>
      <c r="C830">
        <f>IF(ISNUMBER(INDEX('List'!$G:$G,ROW())),INDEX('List'!$G:$G,ROW()),0)</f>
      </c>
      <c r="D830">
        <f>INDEX('List'!$A:$A,ROW())&amp;""</f>
      </c>
      <c r="E830">
        <f>INDEX('List'!$D:$D,ROW())&amp;""</f>
      </c>
      <c r="F830">
        <f>IF(ISNUMBER(INDEX('List'!$G:$G,ROW())),0,IF(INDEX('List'!$G:$G,ROW())="",0,1))</f>
      </c>
    </row>
    <row r="831" spans="1:6" x14ac:dyDescent="0.25">
      <c r="A831">
        <f>IF(D831="","",IF(COUNTIF($D$2:D831,D831)=1,MAX($A$1:A830)+1,""))</f>
      </c>
      <c r="B831">
        <f>IF(E831="","",IF(COUNTIF($E$2:E831,E831)=1,MAX($B$1:B830)+1,""))</f>
      </c>
      <c r="C831">
        <f>IF(ISNUMBER(INDEX('List'!$G:$G,ROW())),INDEX('List'!$G:$G,ROW()),0)</f>
      </c>
      <c r="D831">
        <f>INDEX('List'!$A:$A,ROW())&amp;""</f>
      </c>
      <c r="E831">
        <f>INDEX('List'!$D:$D,ROW())&amp;""</f>
      </c>
      <c r="F831">
        <f>IF(ISNUMBER(INDEX('List'!$G:$G,ROW())),0,IF(INDEX('List'!$G:$G,ROW())="",0,1))</f>
      </c>
    </row>
    <row r="832" spans="1:6" x14ac:dyDescent="0.25">
      <c r="A832">
        <f>IF(D832="","",IF(COUNTIF($D$2:D832,D832)=1,MAX($A$1:A831)+1,""))</f>
      </c>
      <c r="B832">
        <f>IF(E832="","",IF(COUNTIF($E$2:E832,E832)=1,MAX($B$1:B831)+1,""))</f>
      </c>
      <c r="C832">
        <f>IF(ISNUMBER(INDEX('List'!$G:$G,ROW())),INDEX('List'!$G:$G,ROW()),0)</f>
      </c>
      <c r="D832">
        <f>INDEX('List'!$A:$A,ROW())&amp;""</f>
      </c>
      <c r="E832">
        <f>INDEX('List'!$D:$D,ROW())&amp;""</f>
      </c>
      <c r="F832">
        <f>IF(ISNUMBER(INDEX('List'!$G:$G,ROW())),0,IF(INDEX('List'!$G:$G,ROW())="",0,1))</f>
      </c>
    </row>
    <row r="833" spans="1:6" x14ac:dyDescent="0.25">
      <c r="A833">
        <f>IF(D833="","",IF(COUNTIF($D$2:D833,D833)=1,MAX($A$1:A832)+1,""))</f>
      </c>
      <c r="B833">
        <f>IF(E833="","",IF(COUNTIF($E$2:E833,E833)=1,MAX($B$1:B832)+1,""))</f>
      </c>
      <c r="C833">
        <f>IF(ISNUMBER(INDEX('List'!$G:$G,ROW())),INDEX('List'!$G:$G,ROW()),0)</f>
      </c>
      <c r="D833">
        <f>INDEX('List'!$A:$A,ROW())&amp;""</f>
      </c>
      <c r="E833">
        <f>INDEX('List'!$D:$D,ROW())&amp;""</f>
      </c>
      <c r="F833">
        <f>IF(ISNUMBER(INDEX('List'!$G:$G,ROW())),0,IF(INDEX('List'!$G:$G,ROW())="",0,1))</f>
      </c>
    </row>
    <row r="834" spans="1:6" x14ac:dyDescent="0.25">
      <c r="A834">
        <f>IF(D834="","",IF(COUNTIF($D$2:D834,D834)=1,MAX($A$1:A833)+1,""))</f>
      </c>
      <c r="B834">
        <f>IF(E834="","",IF(COUNTIF($E$2:E834,E834)=1,MAX($B$1:B833)+1,""))</f>
      </c>
      <c r="C834">
        <f>IF(ISNUMBER(INDEX('List'!$G:$G,ROW())),INDEX('List'!$G:$G,ROW()),0)</f>
      </c>
      <c r="D834">
        <f>INDEX('List'!$A:$A,ROW())&amp;""</f>
      </c>
      <c r="E834">
        <f>INDEX('List'!$D:$D,ROW())&amp;""</f>
      </c>
      <c r="F834">
        <f>IF(ISNUMBER(INDEX('List'!$G:$G,ROW())),0,IF(INDEX('List'!$G:$G,ROW())="",0,1))</f>
      </c>
    </row>
    <row r="835" spans="1:6" x14ac:dyDescent="0.25">
      <c r="A835">
        <f>IF(D835="","",IF(COUNTIF($D$2:D835,D835)=1,MAX($A$1:A834)+1,""))</f>
      </c>
      <c r="B835">
        <f>IF(E835="","",IF(COUNTIF($E$2:E835,E835)=1,MAX($B$1:B834)+1,""))</f>
      </c>
      <c r="C835">
        <f>IF(ISNUMBER(INDEX('List'!$G:$G,ROW())),INDEX('List'!$G:$G,ROW()),0)</f>
      </c>
      <c r="D835">
        <f>INDEX('List'!$A:$A,ROW())&amp;""</f>
      </c>
      <c r="E835">
        <f>INDEX('List'!$D:$D,ROW())&amp;""</f>
      </c>
      <c r="F835">
        <f>IF(ISNUMBER(INDEX('List'!$G:$G,ROW())),0,IF(INDEX('List'!$G:$G,ROW())="",0,1))</f>
      </c>
    </row>
    <row r="836" spans="1:6" x14ac:dyDescent="0.25">
      <c r="A836">
        <f>IF(D836="","",IF(COUNTIF($D$2:D836,D836)=1,MAX($A$1:A835)+1,""))</f>
      </c>
      <c r="B836">
        <f>IF(E836="","",IF(COUNTIF($E$2:E836,E836)=1,MAX($B$1:B835)+1,""))</f>
      </c>
      <c r="C836">
        <f>IF(ISNUMBER(INDEX('List'!$G:$G,ROW())),INDEX('List'!$G:$G,ROW()),0)</f>
      </c>
      <c r="D836">
        <f>INDEX('List'!$A:$A,ROW())&amp;""</f>
      </c>
      <c r="E836">
        <f>INDEX('List'!$D:$D,ROW())&amp;""</f>
      </c>
      <c r="F836">
        <f>IF(ISNUMBER(INDEX('List'!$G:$G,ROW())),0,IF(INDEX('List'!$G:$G,ROW())="",0,1))</f>
      </c>
    </row>
    <row r="837" spans="1:6" x14ac:dyDescent="0.25">
      <c r="A837">
        <f>IF(D837="","",IF(COUNTIF($D$2:D837,D837)=1,MAX($A$1:A836)+1,""))</f>
      </c>
      <c r="B837">
        <f>IF(E837="","",IF(COUNTIF($E$2:E837,E837)=1,MAX($B$1:B836)+1,""))</f>
      </c>
      <c r="C837">
        <f>IF(ISNUMBER(INDEX('List'!$G:$G,ROW())),INDEX('List'!$G:$G,ROW()),0)</f>
      </c>
      <c r="D837">
        <f>INDEX('List'!$A:$A,ROW())&amp;""</f>
      </c>
      <c r="E837">
        <f>INDEX('List'!$D:$D,ROW())&amp;""</f>
      </c>
      <c r="F837">
        <f>IF(ISNUMBER(INDEX('List'!$G:$G,ROW())),0,IF(INDEX('List'!$G:$G,ROW())="",0,1))</f>
      </c>
    </row>
    <row r="838" spans="1:6" x14ac:dyDescent="0.25">
      <c r="A838">
        <f>IF(D838="","",IF(COUNTIF($D$2:D838,D838)=1,MAX($A$1:A837)+1,""))</f>
      </c>
      <c r="B838">
        <f>IF(E838="","",IF(COUNTIF($E$2:E838,E838)=1,MAX($B$1:B837)+1,""))</f>
      </c>
      <c r="C838">
        <f>IF(ISNUMBER(INDEX('List'!$G:$G,ROW())),INDEX('List'!$G:$G,ROW()),0)</f>
      </c>
      <c r="D838">
        <f>INDEX('List'!$A:$A,ROW())&amp;""</f>
      </c>
      <c r="E838">
        <f>INDEX('List'!$D:$D,ROW())&amp;""</f>
      </c>
      <c r="F838">
        <f>IF(ISNUMBER(INDEX('List'!$G:$G,ROW())),0,IF(INDEX('List'!$G:$G,ROW())="",0,1))</f>
      </c>
    </row>
    <row r="839" spans="1:6" x14ac:dyDescent="0.25">
      <c r="A839">
        <f>IF(D839="","",IF(COUNTIF($D$2:D839,D839)=1,MAX($A$1:A838)+1,""))</f>
      </c>
      <c r="B839">
        <f>IF(E839="","",IF(COUNTIF($E$2:E839,E839)=1,MAX($B$1:B838)+1,""))</f>
      </c>
      <c r="C839">
        <f>IF(ISNUMBER(INDEX('List'!$G:$G,ROW())),INDEX('List'!$G:$G,ROW()),0)</f>
      </c>
      <c r="D839">
        <f>INDEX('List'!$A:$A,ROW())&amp;""</f>
      </c>
      <c r="E839">
        <f>INDEX('List'!$D:$D,ROW())&amp;""</f>
      </c>
      <c r="F839">
        <f>IF(ISNUMBER(INDEX('List'!$G:$G,ROW())),0,IF(INDEX('List'!$G:$G,ROW())="",0,1))</f>
      </c>
    </row>
    <row r="840" spans="1:6" x14ac:dyDescent="0.25">
      <c r="A840">
        <f>IF(D840="","",IF(COUNTIF($D$2:D840,D840)=1,MAX($A$1:A839)+1,""))</f>
      </c>
      <c r="B840">
        <f>IF(E840="","",IF(COUNTIF($E$2:E840,E840)=1,MAX($B$1:B839)+1,""))</f>
      </c>
      <c r="C840">
        <f>IF(ISNUMBER(INDEX('List'!$G:$G,ROW())),INDEX('List'!$G:$G,ROW()),0)</f>
      </c>
      <c r="D840">
        <f>INDEX('List'!$A:$A,ROW())&amp;""</f>
      </c>
      <c r="E840">
        <f>INDEX('List'!$D:$D,ROW())&amp;""</f>
      </c>
      <c r="F840">
        <f>IF(ISNUMBER(INDEX('List'!$G:$G,ROW())),0,IF(INDEX('List'!$G:$G,ROW())="",0,1))</f>
      </c>
    </row>
    <row r="841" spans="1:6" x14ac:dyDescent="0.25">
      <c r="A841">
        <f>IF(D841="","",IF(COUNTIF($D$2:D841,D841)=1,MAX($A$1:A840)+1,""))</f>
      </c>
      <c r="B841">
        <f>IF(E841="","",IF(COUNTIF($E$2:E841,E841)=1,MAX($B$1:B840)+1,""))</f>
      </c>
      <c r="C841">
        <f>IF(ISNUMBER(INDEX('List'!$G:$G,ROW())),INDEX('List'!$G:$G,ROW()),0)</f>
      </c>
      <c r="D841">
        <f>INDEX('List'!$A:$A,ROW())&amp;""</f>
      </c>
      <c r="E841">
        <f>INDEX('List'!$D:$D,ROW())&amp;""</f>
      </c>
      <c r="F841">
        <f>IF(ISNUMBER(INDEX('List'!$G:$G,ROW())),0,IF(INDEX('List'!$G:$G,ROW())="",0,1))</f>
      </c>
    </row>
    <row r="842" spans="1:6" x14ac:dyDescent="0.25">
      <c r="A842">
        <f>IF(D842="","",IF(COUNTIF($D$2:D842,D842)=1,MAX($A$1:A841)+1,""))</f>
      </c>
      <c r="B842">
        <f>IF(E842="","",IF(COUNTIF($E$2:E842,E842)=1,MAX($B$1:B841)+1,""))</f>
      </c>
      <c r="C842">
        <f>IF(ISNUMBER(INDEX('List'!$G:$G,ROW())),INDEX('List'!$G:$G,ROW()),0)</f>
      </c>
      <c r="D842">
        <f>INDEX('List'!$A:$A,ROW())&amp;""</f>
      </c>
      <c r="E842">
        <f>INDEX('List'!$D:$D,ROW())&amp;""</f>
      </c>
      <c r="F842">
        <f>IF(ISNUMBER(INDEX('List'!$G:$G,ROW())),0,IF(INDEX('List'!$G:$G,ROW())="",0,1))</f>
      </c>
    </row>
    <row r="843" spans="1:6" x14ac:dyDescent="0.25">
      <c r="A843">
        <f>IF(D843="","",IF(COUNTIF($D$2:D843,D843)=1,MAX($A$1:A842)+1,""))</f>
      </c>
      <c r="B843">
        <f>IF(E843="","",IF(COUNTIF($E$2:E843,E843)=1,MAX($B$1:B842)+1,""))</f>
      </c>
      <c r="C843">
        <f>IF(ISNUMBER(INDEX('List'!$G:$G,ROW())),INDEX('List'!$G:$G,ROW()),0)</f>
      </c>
      <c r="D843">
        <f>INDEX('List'!$A:$A,ROW())&amp;""</f>
      </c>
      <c r="E843">
        <f>INDEX('List'!$D:$D,ROW())&amp;""</f>
      </c>
      <c r="F843">
        <f>IF(ISNUMBER(INDEX('List'!$G:$G,ROW())),0,IF(INDEX('List'!$G:$G,ROW())="",0,1))</f>
      </c>
    </row>
    <row r="844" spans="1:6" x14ac:dyDescent="0.25">
      <c r="A844">
        <f>IF(D844="","",IF(COUNTIF($D$2:D844,D844)=1,MAX($A$1:A843)+1,""))</f>
      </c>
      <c r="B844">
        <f>IF(E844="","",IF(COUNTIF($E$2:E844,E844)=1,MAX($B$1:B843)+1,""))</f>
      </c>
      <c r="C844">
        <f>IF(ISNUMBER(INDEX('List'!$G:$G,ROW())),INDEX('List'!$G:$G,ROW()),0)</f>
      </c>
      <c r="D844">
        <f>INDEX('List'!$A:$A,ROW())&amp;""</f>
      </c>
      <c r="E844">
        <f>INDEX('List'!$D:$D,ROW())&amp;""</f>
      </c>
      <c r="F844">
        <f>IF(ISNUMBER(INDEX('List'!$G:$G,ROW())),0,IF(INDEX('List'!$G:$G,ROW())="",0,1))</f>
      </c>
    </row>
    <row r="845" spans="1:6" x14ac:dyDescent="0.25">
      <c r="A845">
        <f>IF(D845="","",IF(COUNTIF($D$2:D845,D845)=1,MAX($A$1:A844)+1,""))</f>
      </c>
      <c r="B845">
        <f>IF(E845="","",IF(COUNTIF($E$2:E845,E845)=1,MAX($B$1:B844)+1,""))</f>
      </c>
      <c r="C845">
        <f>IF(ISNUMBER(INDEX('List'!$G:$G,ROW())),INDEX('List'!$G:$G,ROW()),0)</f>
      </c>
      <c r="D845">
        <f>INDEX('List'!$A:$A,ROW())&amp;""</f>
      </c>
      <c r="E845">
        <f>INDEX('List'!$D:$D,ROW())&amp;""</f>
      </c>
      <c r="F845">
        <f>IF(ISNUMBER(INDEX('List'!$G:$G,ROW())),0,IF(INDEX('List'!$G:$G,ROW())="",0,1))</f>
      </c>
    </row>
    <row r="846" spans="1:6" x14ac:dyDescent="0.25">
      <c r="A846">
        <f>IF(D846="","",IF(COUNTIF($D$2:D846,D846)=1,MAX($A$1:A845)+1,""))</f>
      </c>
      <c r="B846">
        <f>IF(E846="","",IF(COUNTIF($E$2:E846,E846)=1,MAX($B$1:B845)+1,""))</f>
      </c>
      <c r="C846">
        <f>IF(ISNUMBER(INDEX('List'!$G:$G,ROW())),INDEX('List'!$G:$G,ROW()),0)</f>
      </c>
      <c r="D846">
        <f>INDEX('List'!$A:$A,ROW())&amp;""</f>
      </c>
      <c r="E846">
        <f>INDEX('List'!$D:$D,ROW())&amp;""</f>
      </c>
      <c r="F846">
        <f>IF(ISNUMBER(INDEX('List'!$G:$G,ROW())),0,IF(INDEX('List'!$G:$G,ROW())="",0,1))</f>
      </c>
    </row>
    <row r="847" spans="1:6" x14ac:dyDescent="0.25">
      <c r="A847">
        <f>IF(D847="","",IF(COUNTIF($D$2:D847,D847)=1,MAX($A$1:A846)+1,""))</f>
      </c>
      <c r="B847">
        <f>IF(E847="","",IF(COUNTIF($E$2:E847,E847)=1,MAX($B$1:B846)+1,""))</f>
      </c>
      <c r="C847">
        <f>IF(ISNUMBER(INDEX('List'!$G:$G,ROW())),INDEX('List'!$G:$G,ROW()),0)</f>
      </c>
      <c r="D847">
        <f>INDEX('List'!$A:$A,ROW())&amp;""</f>
      </c>
      <c r="E847">
        <f>INDEX('List'!$D:$D,ROW())&amp;""</f>
      </c>
      <c r="F847">
        <f>IF(ISNUMBER(INDEX('List'!$G:$G,ROW())),0,IF(INDEX('List'!$G:$G,ROW())="",0,1))</f>
      </c>
    </row>
    <row r="848" spans="1:6" x14ac:dyDescent="0.25">
      <c r="A848">
        <f>IF(D848="","",IF(COUNTIF($D$2:D848,D848)=1,MAX($A$1:A847)+1,""))</f>
      </c>
      <c r="B848">
        <f>IF(E848="","",IF(COUNTIF($E$2:E848,E848)=1,MAX($B$1:B847)+1,""))</f>
      </c>
      <c r="C848">
        <f>IF(ISNUMBER(INDEX('List'!$G:$G,ROW())),INDEX('List'!$G:$G,ROW()),0)</f>
      </c>
      <c r="D848">
        <f>INDEX('List'!$A:$A,ROW())&amp;""</f>
      </c>
      <c r="E848">
        <f>INDEX('List'!$D:$D,ROW())&amp;""</f>
      </c>
      <c r="F848">
        <f>IF(ISNUMBER(INDEX('List'!$G:$G,ROW())),0,IF(INDEX('List'!$G:$G,ROW())="",0,1))</f>
      </c>
    </row>
    <row r="849" spans="1:6" x14ac:dyDescent="0.25">
      <c r="A849">
        <f>IF(D849="","",IF(COUNTIF($D$2:D849,D849)=1,MAX($A$1:A848)+1,""))</f>
      </c>
      <c r="B849">
        <f>IF(E849="","",IF(COUNTIF($E$2:E849,E849)=1,MAX($B$1:B848)+1,""))</f>
      </c>
      <c r="C849">
        <f>IF(ISNUMBER(INDEX('List'!$G:$G,ROW())),INDEX('List'!$G:$G,ROW()),0)</f>
      </c>
      <c r="D849">
        <f>INDEX('List'!$A:$A,ROW())&amp;""</f>
      </c>
      <c r="E849">
        <f>INDEX('List'!$D:$D,ROW())&amp;""</f>
      </c>
      <c r="F849">
        <f>IF(ISNUMBER(INDEX('List'!$G:$G,ROW())),0,IF(INDEX('List'!$G:$G,ROW())="",0,1))</f>
      </c>
    </row>
    <row r="850" spans="1:6" x14ac:dyDescent="0.25">
      <c r="A850">
        <f>IF(D850="","",IF(COUNTIF($D$2:D850,D850)=1,MAX($A$1:A849)+1,""))</f>
      </c>
      <c r="B850">
        <f>IF(E850="","",IF(COUNTIF($E$2:E850,E850)=1,MAX($B$1:B849)+1,""))</f>
      </c>
      <c r="C850">
        <f>IF(ISNUMBER(INDEX('List'!$G:$G,ROW())),INDEX('List'!$G:$G,ROW()),0)</f>
      </c>
      <c r="D850">
        <f>INDEX('List'!$A:$A,ROW())&amp;""</f>
      </c>
      <c r="E850">
        <f>INDEX('List'!$D:$D,ROW())&amp;""</f>
      </c>
      <c r="F850">
        <f>IF(ISNUMBER(INDEX('List'!$G:$G,ROW())),0,IF(INDEX('List'!$G:$G,ROW())="",0,1))</f>
      </c>
    </row>
    <row r="851" spans="1:6" x14ac:dyDescent="0.25">
      <c r="A851">
        <f>IF(D851="","",IF(COUNTIF($D$2:D851,D851)=1,MAX($A$1:A850)+1,""))</f>
      </c>
      <c r="B851">
        <f>IF(E851="","",IF(COUNTIF($E$2:E851,E851)=1,MAX($B$1:B850)+1,""))</f>
      </c>
      <c r="C851">
        <f>IF(ISNUMBER(INDEX('List'!$G:$G,ROW())),INDEX('List'!$G:$G,ROW()),0)</f>
      </c>
      <c r="D851">
        <f>INDEX('List'!$A:$A,ROW())&amp;""</f>
      </c>
      <c r="E851">
        <f>INDEX('List'!$D:$D,ROW())&amp;""</f>
      </c>
      <c r="F851">
        <f>IF(ISNUMBER(INDEX('List'!$G:$G,ROW())),0,IF(INDEX('List'!$G:$G,ROW())="",0,1))</f>
      </c>
    </row>
    <row r="852" spans="1:6" x14ac:dyDescent="0.25">
      <c r="A852">
        <f>IF(D852="","",IF(COUNTIF($D$2:D852,D852)=1,MAX($A$1:A851)+1,""))</f>
      </c>
      <c r="B852">
        <f>IF(E852="","",IF(COUNTIF($E$2:E852,E852)=1,MAX($B$1:B851)+1,""))</f>
      </c>
      <c r="C852">
        <f>IF(ISNUMBER(INDEX('List'!$G:$G,ROW())),INDEX('List'!$G:$G,ROW()),0)</f>
      </c>
      <c r="D852">
        <f>INDEX('List'!$A:$A,ROW())&amp;""</f>
      </c>
      <c r="E852">
        <f>INDEX('List'!$D:$D,ROW())&amp;""</f>
      </c>
      <c r="F852">
        <f>IF(ISNUMBER(INDEX('List'!$G:$G,ROW())),0,IF(INDEX('List'!$G:$G,ROW())="",0,1))</f>
      </c>
    </row>
    <row r="853" spans="1:6" x14ac:dyDescent="0.25">
      <c r="A853">
        <f>IF(D853="","",IF(COUNTIF($D$2:D853,D853)=1,MAX($A$1:A852)+1,""))</f>
      </c>
      <c r="B853">
        <f>IF(E853="","",IF(COUNTIF($E$2:E853,E853)=1,MAX($B$1:B852)+1,""))</f>
      </c>
      <c r="C853">
        <f>IF(ISNUMBER(INDEX('List'!$G:$G,ROW())),INDEX('List'!$G:$G,ROW()),0)</f>
      </c>
      <c r="D853">
        <f>INDEX('List'!$A:$A,ROW())&amp;""</f>
      </c>
      <c r="E853">
        <f>INDEX('List'!$D:$D,ROW())&amp;""</f>
      </c>
      <c r="F853">
        <f>IF(ISNUMBER(INDEX('List'!$G:$G,ROW())),0,IF(INDEX('List'!$G:$G,ROW())="",0,1))</f>
      </c>
    </row>
    <row r="854" spans="1:6" x14ac:dyDescent="0.25">
      <c r="A854">
        <f>IF(D854="","",IF(COUNTIF($D$2:D854,D854)=1,MAX($A$1:A853)+1,""))</f>
      </c>
      <c r="B854">
        <f>IF(E854="","",IF(COUNTIF($E$2:E854,E854)=1,MAX($B$1:B853)+1,""))</f>
      </c>
      <c r="C854">
        <f>IF(ISNUMBER(INDEX('List'!$G:$G,ROW())),INDEX('List'!$G:$G,ROW()),0)</f>
      </c>
      <c r="D854">
        <f>INDEX('List'!$A:$A,ROW())&amp;""</f>
      </c>
      <c r="E854">
        <f>INDEX('List'!$D:$D,ROW())&amp;""</f>
      </c>
      <c r="F854">
        <f>IF(ISNUMBER(INDEX('List'!$G:$G,ROW())),0,IF(INDEX('List'!$G:$G,ROW())="",0,1))</f>
      </c>
    </row>
    <row r="855" spans="1:6" x14ac:dyDescent="0.25">
      <c r="A855">
        <f>IF(D855="","",IF(COUNTIF($D$2:D855,D855)=1,MAX($A$1:A854)+1,""))</f>
      </c>
      <c r="B855">
        <f>IF(E855="","",IF(COUNTIF($E$2:E855,E855)=1,MAX($B$1:B854)+1,""))</f>
      </c>
      <c r="C855">
        <f>IF(ISNUMBER(INDEX('List'!$G:$G,ROW())),INDEX('List'!$G:$G,ROW()),0)</f>
      </c>
      <c r="D855">
        <f>INDEX('List'!$A:$A,ROW())&amp;""</f>
      </c>
      <c r="E855">
        <f>INDEX('List'!$D:$D,ROW())&amp;""</f>
      </c>
      <c r="F855">
        <f>IF(ISNUMBER(INDEX('List'!$G:$G,ROW())),0,IF(INDEX('List'!$G:$G,ROW())="",0,1))</f>
      </c>
    </row>
    <row r="856" spans="1:6" x14ac:dyDescent="0.25">
      <c r="A856">
        <f>IF(D856="","",IF(COUNTIF($D$2:D856,D856)=1,MAX($A$1:A855)+1,""))</f>
      </c>
      <c r="B856">
        <f>IF(E856="","",IF(COUNTIF($E$2:E856,E856)=1,MAX($B$1:B855)+1,""))</f>
      </c>
      <c r="C856">
        <f>IF(ISNUMBER(INDEX('List'!$G:$G,ROW())),INDEX('List'!$G:$G,ROW()),0)</f>
      </c>
      <c r="D856">
        <f>INDEX('List'!$A:$A,ROW())&amp;""</f>
      </c>
      <c r="E856">
        <f>INDEX('List'!$D:$D,ROW())&amp;""</f>
      </c>
      <c r="F856">
        <f>IF(ISNUMBER(INDEX('List'!$G:$G,ROW())),0,IF(INDEX('List'!$G:$G,ROW())="",0,1))</f>
      </c>
    </row>
    <row r="857" spans="1:6" x14ac:dyDescent="0.25">
      <c r="A857">
        <f>IF(D857="","",IF(COUNTIF($D$2:D857,D857)=1,MAX($A$1:A856)+1,""))</f>
      </c>
      <c r="B857">
        <f>IF(E857="","",IF(COUNTIF($E$2:E857,E857)=1,MAX($B$1:B856)+1,""))</f>
      </c>
      <c r="C857">
        <f>IF(ISNUMBER(INDEX('List'!$G:$G,ROW())),INDEX('List'!$G:$G,ROW()),0)</f>
      </c>
      <c r="D857">
        <f>INDEX('List'!$A:$A,ROW())&amp;""</f>
      </c>
      <c r="E857">
        <f>INDEX('List'!$D:$D,ROW())&amp;""</f>
      </c>
      <c r="F857">
        <f>IF(ISNUMBER(INDEX('List'!$G:$G,ROW())),0,IF(INDEX('List'!$G:$G,ROW())="",0,1))</f>
      </c>
    </row>
    <row r="858" spans="1:6" x14ac:dyDescent="0.25">
      <c r="A858">
        <f>IF(D858="","",IF(COUNTIF($D$2:D858,D858)=1,MAX($A$1:A857)+1,""))</f>
      </c>
      <c r="B858">
        <f>IF(E858="","",IF(COUNTIF($E$2:E858,E858)=1,MAX($B$1:B857)+1,""))</f>
      </c>
      <c r="C858">
        <f>IF(ISNUMBER(INDEX('List'!$G:$G,ROW())),INDEX('List'!$G:$G,ROW()),0)</f>
      </c>
      <c r="D858">
        <f>INDEX('List'!$A:$A,ROW())&amp;""</f>
      </c>
      <c r="E858">
        <f>INDEX('List'!$D:$D,ROW())&amp;""</f>
      </c>
      <c r="F858">
        <f>IF(ISNUMBER(INDEX('List'!$G:$G,ROW())),0,IF(INDEX('List'!$G:$G,ROW())="",0,1))</f>
      </c>
    </row>
    <row r="859" spans="1:6" x14ac:dyDescent="0.25">
      <c r="A859">
        <f>IF(D859="","",IF(COUNTIF($D$2:D859,D859)=1,MAX($A$1:A858)+1,""))</f>
      </c>
      <c r="B859">
        <f>IF(E859="","",IF(COUNTIF($E$2:E859,E859)=1,MAX($B$1:B858)+1,""))</f>
      </c>
      <c r="C859">
        <f>IF(ISNUMBER(INDEX('List'!$G:$G,ROW())),INDEX('List'!$G:$G,ROW()),0)</f>
      </c>
      <c r="D859">
        <f>INDEX('List'!$A:$A,ROW())&amp;""</f>
      </c>
      <c r="E859">
        <f>INDEX('List'!$D:$D,ROW())&amp;""</f>
      </c>
      <c r="F859">
        <f>IF(ISNUMBER(INDEX('List'!$G:$G,ROW())),0,IF(INDEX('List'!$G:$G,ROW())="",0,1))</f>
      </c>
    </row>
    <row r="860" spans="1:6" x14ac:dyDescent="0.25">
      <c r="A860">
        <f>IF(D860="","",IF(COUNTIF($D$2:D860,D860)=1,MAX($A$1:A859)+1,""))</f>
      </c>
      <c r="B860">
        <f>IF(E860="","",IF(COUNTIF($E$2:E860,E860)=1,MAX($B$1:B859)+1,""))</f>
      </c>
      <c r="C860">
        <f>IF(ISNUMBER(INDEX('List'!$G:$G,ROW())),INDEX('List'!$G:$G,ROW()),0)</f>
      </c>
      <c r="D860">
        <f>INDEX('List'!$A:$A,ROW())&amp;""</f>
      </c>
      <c r="E860">
        <f>INDEX('List'!$D:$D,ROW())&amp;""</f>
      </c>
      <c r="F860">
        <f>IF(ISNUMBER(INDEX('List'!$G:$G,ROW())),0,IF(INDEX('List'!$G:$G,ROW())="",0,1))</f>
      </c>
    </row>
    <row r="861" spans="1:6" x14ac:dyDescent="0.25">
      <c r="A861">
        <f>IF(D861="","",IF(COUNTIF($D$2:D861,D861)=1,MAX($A$1:A860)+1,""))</f>
      </c>
      <c r="B861">
        <f>IF(E861="","",IF(COUNTIF($E$2:E861,E861)=1,MAX($B$1:B860)+1,""))</f>
      </c>
      <c r="C861">
        <f>IF(ISNUMBER(INDEX('List'!$G:$G,ROW())),INDEX('List'!$G:$G,ROW()),0)</f>
      </c>
      <c r="D861">
        <f>INDEX('List'!$A:$A,ROW())&amp;""</f>
      </c>
      <c r="E861">
        <f>INDEX('List'!$D:$D,ROW())&amp;""</f>
      </c>
      <c r="F861">
        <f>IF(ISNUMBER(INDEX('List'!$G:$G,ROW())),0,IF(INDEX('List'!$G:$G,ROW())="",0,1))</f>
      </c>
    </row>
    <row r="862" spans="1:6" x14ac:dyDescent="0.25">
      <c r="A862">
        <f>IF(D862="","",IF(COUNTIF($D$2:D862,D862)=1,MAX($A$1:A861)+1,""))</f>
      </c>
      <c r="B862">
        <f>IF(E862="","",IF(COUNTIF($E$2:E862,E862)=1,MAX($B$1:B861)+1,""))</f>
      </c>
      <c r="C862">
        <f>IF(ISNUMBER(INDEX('List'!$G:$G,ROW())),INDEX('List'!$G:$G,ROW()),0)</f>
      </c>
      <c r="D862">
        <f>INDEX('List'!$A:$A,ROW())&amp;""</f>
      </c>
      <c r="E862">
        <f>INDEX('List'!$D:$D,ROW())&amp;""</f>
      </c>
      <c r="F862">
        <f>IF(ISNUMBER(INDEX('List'!$G:$G,ROW())),0,IF(INDEX('List'!$G:$G,ROW())="",0,1))</f>
      </c>
    </row>
    <row r="863" spans="1:6" x14ac:dyDescent="0.25">
      <c r="A863">
        <f>IF(D863="","",IF(COUNTIF($D$2:D863,D863)=1,MAX($A$1:A862)+1,""))</f>
      </c>
      <c r="B863">
        <f>IF(E863="","",IF(COUNTIF($E$2:E863,E863)=1,MAX($B$1:B862)+1,""))</f>
      </c>
      <c r="C863">
        <f>IF(ISNUMBER(INDEX('List'!$G:$G,ROW())),INDEX('List'!$G:$G,ROW()),0)</f>
      </c>
      <c r="D863">
        <f>INDEX('List'!$A:$A,ROW())&amp;""</f>
      </c>
      <c r="E863">
        <f>INDEX('List'!$D:$D,ROW())&amp;""</f>
      </c>
      <c r="F863">
        <f>IF(ISNUMBER(INDEX('List'!$G:$G,ROW())),0,IF(INDEX('List'!$G:$G,ROW())="",0,1))</f>
      </c>
    </row>
    <row r="864" spans="1:6" x14ac:dyDescent="0.25">
      <c r="A864">
        <f>IF(D864="","",IF(COUNTIF($D$2:D864,D864)=1,MAX($A$1:A863)+1,""))</f>
      </c>
      <c r="B864">
        <f>IF(E864="","",IF(COUNTIF($E$2:E864,E864)=1,MAX($B$1:B863)+1,""))</f>
      </c>
      <c r="C864">
        <f>IF(ISNUMBER(INDEX('List'!$G:$G,ROW())),INDEX('List'!$G:$G,ROW()),0)</f>
      </c>
      <c r="D864">
        <f>INDEX('List'!$A:$A,ROW())&amp;""</f>
      </c>
      <c r="E864">
        <f>INDEX('List'!$D:$D,ROW())&amp;""</f>
      </c>
      <c r="F864">
        <f>IF(ISNUMBER(INDEX('List'!$G:$G,ROW())),0,IF(INDEX('List'!$G:$G,ROW())="",0,1))</f>
      </c>
    </row>
    <row r="865" spans="1:6" x14ac:dyDescent="0.25">
      <c r="A865">
        <f>IF(D865="","",IF(COUNTIF($D$2:D865,D865)=1,MAX($A$1:A864)+1,""))</f>
      </c>
      <c r="B865">
        <f>IF(E865="","",IF(COUNTIF($E$2:E865,E865)=1,MAX($B$1:B864)+1,""))</f>
      </c>
      <c r="C865">
        <f>IF(ISNUMBER(INDEX('List'!$G:$G,ROW())),INDEX('List'!$G:$G,ROW()),0)</f>
      </c>
      <c r="D865">
        <f>INDEX('List'!$A:$A,ROW())&amp;""</f>
      </c>
      <c r="E865">
        <f>INDEX('List'!$D:$D,ROW())&amp;""</f>
      </c>
      <c r="F865">
        <f>IF(ISNUMBER(INDEX('List'!$G:$G,ROW())),0,IF(INDEX('List'!$G:$G,ROW())="",0,1))</f>
      </c>
    </row>
    <row r="866" spans="1:6" x14ac:dyDescent="0.25">
      <c r="A866">
        <f>IF(D866="","",IF(COUNTIF($D$2:D866,D866)=1,MAX($A$1:A865)+1,""))</f>
      </c>
      <c r="B866">
        <f>IF(E866="","",IF(COUNTIF($E$2:E866,E866)=1,MAX($B$1:B865)+1,""))</f>
      </c>
      <c r="C866">
        <f>IF(ISNUMBER(INDEX('List'!$G:$G,ROW())),INDEX('List'!$G:$G,ROW()),0)</f>
      </c>
      <c r="D866">
        <f>INDEX('List'!$A:$A,ROW())&amp;""</f>
      </c>
      <c r="E866">
        <f>INDEX('List'!$D:$D,ROW())&amp;""</f>
      </c>
      <c r="F866">
        <f>IF(ISNUMBER(INDEX('List'!$G:$G,ROW())),0,IF(INDEX('List'!$G:$G,ROW())="",0,1))</f>
      </c>
    </row>
    <row r="867" spans="1:6" x14ac:dyDescent="0.25">
      <c r="A867">
        <f>IF(D867="","",IF(COUNTIF($D$2:D867,D867)=1,MAX($A$1:A866)+1,""))</f>
      </c>
      <c r="B867">
        <f>IF(E867="","",IF(COUNTIF($E$2:E867,E867)=1,MAX($B$1:B866)+1,""))</f>
      </c>
      <c r="C867">
        <f>IF(ISNUMBER(INDEX('List'!$G:$G,ROW())),INDEX('List'!$G:$G,ROW()),0)</f>
      </c>
      <c r="D867">
        <f>INDEX('List'!$A:$A,ROW())&amp;""</f>
      </c>
      <c r="E867">
        <f>INDEX('List'!$D:$D,ROW())&amp;""</f>
      </c>
      <c r="F867">
        <f>IF(ISNUMBER(INDEX('List'!$G:$G,ROW())),0,IF(INDEX('List'!$G:$G,ROW())="",0,1))</f>
      </c>
    </row>
    <row r="868" spans="1:6" x14ac:dyDescent="0.25">
      <c r="A868">
        <f>IF(D868="","",IF(COUNTIF($D$2:D868,D868)=1,MAX($A$1:A867)+1,""))</f>
      </c>
      <c r="B868">
        <f>IF(E868="","",IF(COUNTIF($E$2:E868,E868)=1,MAX($B$1:B867)+1,""))</f>
      </c>
      <c r="C868">
        <f>IF(ISNUMBER(INDEX('List'!$G:$G,ROW())),INDEX('List'!$G:$G,ROW()),0)</f>
      </c>
      <c r="D868">
        <f>INDEX('List'!$A:$A,ROW())&amp;""</f>
      </c>
      <c r="E868">
        <f>INDEX('List'!$D:$D,ROW())&amp;""</f>
      </c>
      <c r="F868">
        <f>IF(ISNUMBER(INDEX('List'!$G:$G,ROW())),0,IF(INDEX('List'!$G:$G,ROW())="",0,1))</f>
      </c>
    </row>
    <row r="869" spans="1:6" x14ac:dyDescent="0.25">
      <c r="A869">
        <f>IF(D869="","",IF(COUNTIF($D$2:D869,D869)=1,MAX($A$1:A868)+1,""))</f>
      </c>
      <c r="B869">
        <f>IF(E869="","",IF(COUNTIF($E$2:E869,E869)=1,MAX($B$1:B868)+1,""))</f>
      </c>
      <c r="C869">
        <f>IF(ISNUMBER(INDEX('List'!$G:$G,ROW())),INDEX('List'!$G:$G,ROW()),0)</f>
      </c>
      <c r="D869">
        <f>INDEX('List'!$A:$A,ROW())&amp;""</f>
      </c>
      <c r="E869">
        <f>INDEX('List'!$D:$D,ROW())&amp;""</f>
      </c>
      <c r="F869">
        <f>IF(ISNUMBER(INDEX('List'!$G:$G,ROW())),0,IF(INDEX('List'!$G:$G,ROW())="",0,1))</f>
      </c>
    </row>
    <row r="870" spans="1:6" x14ac:dyDescent="0.25">
      <c r="A870">
        <f>IF(D870="","",IF(COUNTIF($D$2:D870,D870)=1,MAX($A$1:A869)+1,""))</f>
      </c>
      <c r="B870">
        <f>IF(E870="","",IF(COUNTIF($E$2:E870,E870)=1,MAX($B$1:B869)+1,""))</f>
      </c>
      <c r="C870">
        <f>IF(ISNUMBER(INDEX('List'!$G:$G,ROW())),INDEX('List'!$G:$G,ROW()),0)</f>
      </c>
      <c r="D870">
        <f>INDEX('List'!$A:$A,ROW())&amp;""</f>
      </c>
      <c r="E870">
        <f>INDEX('List'!$D:$D,ROW())&amp;""</f>
      </c>
      <c r="F870">
        <f>IF(ISNUMBER(INDEX('List'!$G:$G,ROW())),0,IF(INDEX('List'!$G:$G,ROW())="",0,1))</f>
      </c>
    </row>
    <row r="871" spans="1:6" x14ac:dyDescent="0.25">
      <c r="A871">
        <f>IF(D871="","",IF(COUNTIF($D$2:D871,D871)=1,MAX($A$1:A870)+1,""))</f>
      </c>
      <c r="B871">
        <f>IF(E871="","",IF(COUNTIF($E$2:E871,E871)=1,MAX($B$1:B870)+1,""))</f>
      </c>
      <c r="C871">
        <f>IF(ISNUMBER(INDEX('List'!$G:$G,ROW())),INDEX('List'!$G:$G,ROW()),0)</f>
      </c>
      <c r="D871">
        <f>INDEX('List'!$A:$A,ROW())&amp;""</f>
      </c>
      <c r="E871">
        <f>INDEX('List'!$D:$D,ROW())&amp;""</f>
      </c>
      <c r="F871">
        <f>IF(ISNUMBER(INDEX('List'!$G:$G,ROW())),0,IF(INDEX('List'!$G:$G,ROW())="",0,1))</f>
      </c>
    </row>
    <row r="872" spans="1:6" x14ac:dyDescent="0.25">
      <c r="A872">
        <f>IF(D872="","",IF(COUNTIF($D$2:D872,D872)=1,MAX($A$1:A871)+1,""))</f>
      </c>
      <c r="B872">
        <f>IF(E872="","",IF(COUNTIF($E$2:E872,E872)=1,MAX($B$1:B871)+1,""))</f>
      </c>
      <c r="C872">
        <f>IF(ISNUMBER(INDEX('List'!$G:$G,ROW())),INDEX('List'!$G:$G,ROW()),0)</f>
      </c>
      <c r="D872">
        <f>INDEX('List'!$A:$A,ROW())&amp;""</f>
      </c>
      <c r="E872">
        <f>INDEX('List'!$D:$D,ROW())&amp;""</f>
      </c>
      <c r="F872">
        <f>IF(ISNUMBER(INDEX('List'!$G:$G,ROW())),0,IF(INDEX('List'!$G:$G,ROW())="",0,1))</f>
      </c>
    </row>
    <row r="873" spans="1:6" x14ac:dyDescent="0.25">
      <c r="A873">
        <f>IF(D873="","",IF(COUNTIF($D$2:D873,D873)=1,MAX($A$1:A872)+1,""))</f>
      </c>
      <c r="B873">
        <f>IF(E873="","",IF(COUNTIF($E$2:E873,E873)=1,MAX($B$1:B872)+1,""))</f>
      </c>
      <c r="C873">
        <f>IF(ISNUMBER(INDEX('List'!$G:$G,ROW())),INDEX('List'!$G:$G,ROW()),0)</f>
      </c>
      <c r="D873">
        <f>INDEX('List'!$A:$A,ROW())&amp;""</f>
      </c>
      <c r="E873">
        <f>INDEX('List'!$D:$D,ROW())&amp;""</f>
      </c>
      <c r="F873">
        <f>IF(ISNUMBER(INDEX('List'!$G:$G,ROW())),0,IF(INDEX('List'!$G:$G,ROW())="",0,1))</f>
      </c>
    </row>
    <row r="874" spans="1:6" x14ac:dyDescent="0.25">
      <c r="A874">
        <f>IF(D874="","",IF(COUNTIF($D$2:D874,D874)=1,MAX($A$1:A873)+1,""))</f>
      </c>
      <c r="B874">
        <f>IF(E874="","",IF(COUNTIF($E$2:E874,E874)=1,MAX($B$1:B873)+1,""))</f>
      </c>
      <c r="C874">
        <f>IF(ISNUMBER(INDEX('List'!$G:$G,ROW())),INDEX('List'!$G:$G,ROW()),0)</f>
      </c>
      <c r="D874">
        <f>INDEX('List'!$A:$A,ROW())&amp;""</f>
      </c>
      <c r="E874">
        <f>INDEX('List'!$D:$D,ROW())&amp;""</f>
      </c>
      <c r="F874">
        <f>IF(ISNUMBER(INDEX('List'!$G:$G,ROW())),0,IF(INDEX('List'!$G:$G,ROW())="",0,1))</f>
      </c>
    </row>
    <row r="875" spans="1:6" x14ac:dyDescent="0.25">
      <c r="A875">
        <f>IF(D875="","",IF(COUNTIF($D$2:D875,D875)=1,MAX($A$1:A874)+1,""))</f>
      </c>
      <c r="B875">
        <f>IF(E875="","",IF(COUNTIF($E$2:E875,E875)=1,MAX($B$1:B874)+1,""))</f>
      </c>
      <c r="C875">
        <f>IF(ISNUMBER(INDEX('List'!$G:$G,ROW())),INDEX('List'!$G:$G,ROW()),0)</f>
      </c>
      <c r="D875">
        <f>INDEX('List'!$A:$A,ROW())&amp;""</f>
      </c>
      <c r="E875">
        <f>INDEX('List'!$D:$D,ROW())&amp;""</f>
      </c>
      <c r="F875">
        <f>IF(ISNUMBER(INDEX('List'!$G:$G,ROW())),0,IF(INDEX('List'!$G:$G,ROW())="",0,1))</f>
      </c>
    </row>
    <row r="876" spans="1:6" x14ac:dyDescent="0.25">
      <c r="A876">
        <f>IF(D876="","",IF(COUNTIF($D$2:D876,D876)=1,MAX($A$1:A875)+1,""))</f>
      </c>
      <c r="B876">
        <f>IF(E876="","",IF(COUNTIF($E$2:E876,E876)=1,MAX($B$1:B875)+1,""))</f>
      </c>
      <c r="C876">
        <f>IF(ISNUMBER(INDEX('List'!$G:$G,ROW())),INDEX('List'!$G:$G,ROW()),0)</f>
      </c>
      <c r="D876">
        <f>INDEX('List'!$A:$A,ROW())&amp;""</f>
      </c>
      <c r="E876">
        <f>INDEX('List'!$D:$D,ROW())&amp;""</f>
      </c>
      <c r="F876">
        <f>IF(ISNUMBER(INDEX('List'!$G:$G,ROW())),0,IF(INDEX('List'!$G:$G,ROW())="",0,1))</f>
      </c>
    </row>
    <row r="877" spans="1:6" x14ac:dyDescent="0.25">
      <c r="A877">
        <f>IF(D877="","",IF(COUNTIF($D$2:D877,D877)=1,MAX($A$1:A876)+1,""))</f>
      </c>
      <c r="B877">
        <f>IF(E877="","",IF(COUNTIF($E$2:E877,E877)=1,MAX($B$1:B876)+1,""))</f>
      </c>
      <c r="C877">
        <f>IF(ISNUMBER(INDEX('List'!$G:$G,ROW())),INDEX('List'!$G:$G,ROW()),0)</f>
      </c>
      <c r="D877">
        <f>INDEX('List'!$A:$A,ROW())&amp;""</f>
      </c>
      <c r="E877">
        <f>INDEX('List'!$D:$D,ROW())&amp;""</f>
      </c>
      <c r="F877">
        <f>IF(ISNUMBER(INDEX('List'!$G:$G,ROW())),0,IF(INDEX('List'!$G:$G,ROW())="",0,1))</f>
      </c>
    </row>
    <row r="878" spans="1:6" x14ac:dyDescent="0.25">
      <c r="A878">
        <f>IF(D878="","",IF(COUNTIF($D$2:D878,D878)=1,MAX($A$1:A877)+1,""))</f>
      </c>
      <c r="B878">
        <f>IF(E878="","",IF(COUNTIF($E$2:E878,E878)=1,MAX($B$1:B877)+1,""))</f>
      </c>
      <c r="C878">
        <f>IF(ISNUMBER(INDEX('List'!$G:$G,ROW())),INDEX('List'!$G:$G,ROW()),0)</f>
      </c>
      <c r="D878">
        <f>INDEX('List'!$A:$A,ROW())&amp;""</f>
      </c>
      <c r="E878">
        <f>INDEX('List'!$D:$D,ROW())&amp;""</f>
      </c>
      <c r="F878">
        <f>IF(ISNUMBER(INDEX('List'!$G:$G,ROW())),0,IF(INDEX('List'!$G:$G,ROW())="",0,1))</f>
      </c>
    </row>
    <row r="879" spans="1:6" x14ac:dyDescent="0.25">
      <c r="A879">
        <f>IF(D879="","",IF(COUNTIF($D$2:D879,D879)=1,MAX($A$1:A878)+1,""))</f>
      </c>
      <c r="B879">
        <f>IF(E879="","",IF(COUNTIF($E$2:E879,E879)=1,MAX($B$1:B878)+1,""))</f>
      </c>
      <c r="C879">
        <f>IF(ISNUMBER(INDEX('List'!$G:$G,ROW())),INDEX('List'!$G:$G,ROW()),0)</f>
      </c>
      <c r="D879">
        <f>INDEX('List'!$A:$A,ROW())&amp;""</f>
      </c>
      <c r="E879">
        <f>INDEX('List'!$D:$D,ROW())&amp;""</f>
      </c>
      <c r="F879">
        <f>IF(ISNUMBER(INDEX('List'!$G:$G,ROW())),0,IF(INDEX('List'!$G:$G,ROW())="",0,1))</f>
      </c>
    </row>
    <row r="880" spans="1:6" x14ac:dyDescent="0.25">
      <c r="A880">
        <f>IF(D880="","",IF(COUNTIF($D$2:D880,D880)=1,MAX($A$1:A879)+1,""))</f>
      </c>
      <c r="B880">
        <f>IF(E880="","",IF(COUNTIF($E$2:E880,E880)=1,MAX($B$1:B879)+1,""))</f>
      </c>
      <c r="C880">
        <f>IF(ISNUMBER(INDEX('List'!$G:$G,ROW())),INDEX('List'!$G:$G,ROW()),0)</f>
      </c>
      <c r="D880">
        <f>INDEX('List'!$A:$A,ROW())&amp;""</f>
      </c>
      <c r="E880">
        <f>INDEX('List'!$D:$D,ROW())&amp;""</f>
      </c>
      <c r="F880">
        <f>IF(ISNUMBER(INDEX('List'!$G:$G,ROW())),0,IF(INDEX('List'!$G:$G,ROW())="",0,1))</f>
      </c>
    </row>
    <row r="881" spans="1:6" x14ac:dyDescent="0.25">
      <c r="A881">
        <f>IF(D881="","",IF(COUNTIF($D$2:D881,D881)=1,MAX($A$1:A880)+1,""))</f>
      </c>
      <c r="B881">
        <f>IF(E881="","",IF(COUNTIF($E$2:E881,E881)=1,MAX($B$1:B880)+1,""))</f>
      </c>
      <c r="C881">
        <f>IF(ISNUMBER(INDEX('List'!$G:$G,ROW())),INDEX('List'!$G:$G,ROW()),0)</f>
      </c>
      <c r="D881">
        <f>INDEX('List'!$A:$A,ROW())&amp;""</f>
      </c>
      <c r="E881">
        <f>INDEX('List'!$D:$D,ROW())&amp;""</f>
      </c>
      <c r="F881">
        <f>IF(ISNUMBER(INDEX('List'!$G:$G,ROW())),0,IF(INDEX('List'!$G:$G,ROW())="",0,1))</f>
      </c>
    </row>
    <row r="882" spans="1:6" x14ac:dyDescent="0.25">
      <c r="A882">
        <f>IF(D882="","",IF(COUNTIF($D$2:D882,D882)=1,MAX($A$1:A881)+1,""))</f>
      </c>
      <c r="B882">
        <f>IF(E882="","",IF(COUNTIF($E$2:E882,E882)=1,MAX($B$1:B881)+1,""))</f>
      </c>
      <c r="C882">
        <f>IF(ISNUMBER(INDEX('List'!$G:$G,ROW())),INDEX('List'!$G:$G,ROW()),0)</f>
      </c>
      <c r="D882">
        <f>INDEX('List'!$A:$A,ROW())&amp;""</f>
      </c>
      <c r="E882">
        <f>INDEX('List'!$D:$D,ROW())&amp;""</f>
      </c>
      <c r="F882">
        <f>IF(ISNUMBER(INDEX('List'!$G:$G,ROW())),0,IF(INDEX('List'!$G:$G,ROW())="",0,1))</f>
      </c>
    </row>
    <row r="883" spans="1:6" x14ac:dyDescent="0.25">
      <c r="A883">
        <f>IF(D883="","",IF(COUNTIF($D$2:D883,D883)=1,MAX($A$1:A882)+1,""))</f>
      </c>
      <c r="B883">
        <f>IF(E883="","",IF(COUNTIF($E$2:E883,E883)=1,MAX($B$1:B882)+1,""))</f>
      </c>
      <c r="C883">
        <f>IF(ISNUMBER(INDEX('List'!$G:$G,ROW())),INDEX('List'!$G:$G,ROW()),0)</f>
      </c>
      <c r="D883">
        <f>INDEX('List'!$A:$A,ROW())&amp;""</f>
      </c>
      <c r="E883">
        <f>INDEX('List'!$D:$D,ROW())&amp;""</f>
      </c>
      <c r="F883">
        <f>IF(ISNUMBER(INDEX('List'!$G:$G,ROW())),0,IF(INDEX('List'!$G:$G,ROW())="",0,1))</f>
      </c>
    </row>
    <row r="884" spans="1:6" x14ac:dyDescent="0.25">
      <c r="A884">
        <f>IF(D884="","",IF(COUNTIF($D$2:D884,D884)=1,MAX($A$1:A883)+1,""))</f>
      </c>
      <c r="B884">
        <f>IF(E884="","",IF(COUNTIF($E$2:E884,E884)=1,MAX($B$1:B883)+1,""))</f>
      </c>
      <c r="C884">
        <f>IF(ISNUMBER(INDEX('List'!$G:$G,ROW())),INDEX('List'!$G:$G,ROW()),0)</f>
      </c>
      <c r="D884">
        <f>INDEX('List'!$A:$A,ROW())&amp;""</f>
      </c>
      <c r="E884">
        <f>INDEX('List'!$D:$D,ROW())&amp;""</f>
      </c>
      <c r="F884">
        <f>IF(ISNUMBER(INDEX('List'!$G:$G,ROW())),0,IF(INDEX('List'!$G:$G,ROW())="",0,1))</f>
      </c>
    </row>
    <row r="885" spans="1:6" x14ac:dyDescent="0.25">
      <c r="A885">
        <f>IF(D885="","",IF(COUNTIF($D$2:D885,D885)=1,MAX($A$1:A884)+1,""))</f>
      </c>
      <c r="B885">
        <f>IF(E885="","",IF(COUNTIF($E$2:E885,E885)=1,MAX($B$1:B884)+1,""))</f>
      </c>
      <c r="C885">
        <f>IF(ISNUMBER(INDEX('List'!$G:$G,ROW())),INDEX('List'!$G:$G,ROW()),0)</f>
      </c>
      <c r="D885">
        <f>INDEX('List'!$A:$A,ROW())&amp;""</f>
      </c>
      <c r="E885">
        <f>INDEX('List'!$D:$D,ROW())&amp;""</f>
      </c>
      <c r="F885">
        <f>IF(ISNUMBER(INDEX('List'!$G:$G,ROW())),0,IF(INDEX('List'!$G:$G,ROW())="",0,1))</f>
      </c>
    </row>
    <row r="886" spans="1:6" x14ac:dyDescent="0.25">
      <c r="A886">
        <f>IF(D886="","",IF(COUNTIF($D$2:D886,D886)=1,MAX($A$1:A885)+1,""))</f>
      </c>
      <c r="B886">
        <f>IF(E886="","",IF(COUNTIF($E$2:E886,E886)=1,MAX($B$1:B885)+1,""))</f>
      </c>
      <c r="C886">
        <f>IF(ISNUMBER(INDEX('List'!$G:$G,ROW())),INDEX('List'!$G:$G,ROW()),0)</f>
      </c>
      <c r="D886">
        <f>INDEX('List'!$A:$A,ROW())&amp;""</f>
      </c>
      <c r="E886">
        <f>INDEX('List'!$D:$D,ROW())&amp;""</f>
      </c>
      <c r="F886">
        <f>IF(ISNUMBER(INDEX('List'!$G:$G,ROW())),0,IF(INDEX('List'!$G:$G,ROW())="",0,1))</f>
      </c>
    </row>
    <row r="887" spans="1:6" x14ac:dyDescent="0.25">
      <c r="A887">
        <f>IF(D887="","",IF(COUNTIF($D$2:D887,D887)=1,MAX($A$1:A886)+1,""))</f>
      </c>
      <c r="B887">
        <f>IF(E887="","",IF(COUNTIF($E$2:E887,E887)=1,MAX($B$1:B886)+1,""))</f>
      </c>
      <c r="C887">
        <f>IF(ISNUMBER(INDEX('List'!$G:$G,ROW())),INDEX('List'!$G:$G,ROW()),0)</f>
      </c>
      <c r="D887">
        <f>INDEX('List'!$A:$A,ROW())&amp;""</f>
      </c>
      <c r="E887">
        <f>INDEX('List'!$D:$D,ROW())&amp;""</f>
      </c>
      <c r="F887">
        <f>IF(ISNUMBER(INDEX('List'!$G:$G,ROW())),0,IF(INDEX('List'!$G:$G,ROW())="",0,1))</f>
      </c>
    </row>
    <row r="888" spans="1:6" x14ac:dyDescent="0.25">
      <c r="A888">
        <f>IF(D888="","",IF(COUNTIF($D$2:D888,D888)=1,MAX($A$1:A887)+1,""))</f>
      </c>
      <c r="B888">
        <f>IF(E888="","",IF(COUNTIF($E$2:E888,E888)=1,MAX($B$1:B887)+1,""))</f>
      </c>
      <c r="C888">
        <f>IF(ISNUMBER(INDEX('List'!$G:$G,ROW())),INDEX('List'!$G:$G,ROW()),0)</f>
      </c>
      <c r="D888">
        <f>INDEX('List'!$A:$A,ROW())&amp;""</f>
      </c>
      <c r="E888">
        <f>INDEX('List'!$D:$D,ROW())&amp;""</f>
      </c>
      <c r="F888">
        <f>IF(ISNUMBER(INDEX('List'!$G:$G,ROW())),0,IF(INDEX('List'!$G:$G,ROW())="",0,1))</f>
      </c>
    </row>
    <row r="889" spans="1:6" x14ac:dyDescent="0.25">
      <c r="A889">
        <f>IF(D889="","",IF(COUNTIF($D$2:D889,D889)=1,MAX($A$1:A888)+1,""))</f>
      </c>
      <c r="B889">
        <f>IF(E889="","",IF(COUNTIF($E$2:E889,E889)=1,MAX($B$1:B888)+1,""))</f>
      </c>
      <c r="C889">
        <f>IF(ISNUMBER(INDEX('List'!$G:$G,ROW())),INDEX('List'!$G:$G,ROW()),0)</f>
      </c>
      <c r="D889">
        <f>INDEX('List'!$A:$A,ROW())&amp;""</f>
      </c>
      <c r="E889">
        <f>INDEX('List'!$D:$D,ROW())&amp;""</f>
      </c>
      <c r="F889">
        <f>IF(ISNUMBER(INDEX('List'!$G:$G,ROW())),0,IF(INDEX('List'!$G:$G,ROW())="",0,1))</f>
      </c>
    </row>
    <row r="890" spans="1:6" x14ac:dyDescent="0.25">
      <c r="A890">
        <f>IF(D890="","",IF(COUNTIF($D$2:D890,D890)=1,MAX($A$1:A889)+1,""))</f>
      </c>
      <c r="B890">
        <f>IF(E890="","",IF(COUNTIF($E$2:E890,E890)=1,MAX($B$1:B889)+1,""))</f>
      </c>
      <c r="C890">
        <f>IF(ISNUMBER(INDEX('List'!$G:$G,ROW())),INDEX('List'!$G:$G,ROW()),0)</f>
      </c>
      <c r="D890">
        <f>INDEX('List'!$A:$A,ROW())&amp;""</f>
      </c>
      <c r="E890">
        <f>INDEX('List'!$D:$D,ROW())&amp;""</f>
      </c>
      <c r="F890">
        <f>IF(ISNUMBER(INDEX('List'!$G:$G,ROW())),0,IF(INDEX('List'!$G:$G,ROW())="",0,1))</f>
      </c>
    </row>
    <row r="891" spans="1:6" x14ac:dyDescent="0.25">
      <c r="A891">
        <f>IF(D891="","",IF(COUNTIF($D$2:D891,D891)=1,MAX($A$1:A890)+1,""))</f>
      </c>
      <c r="B891">
        <f>IF(E891="","",IF(COUNTIF($E$2:E891,E891)=1,MAX($B$1:B890)+1,""))</f>
      </c>
      <c r="C891">
        <f>IF(ISNUMBER(INDEX('List'!$G:$G,ROW())),INDEX('List'!$G:$G,ROW()),0)</f>
      </c>
      <c r="D891">
        <f>INDEX('List'!$A:$A,ROW())&amp;""</f>
      </c>
      <c r="E891">
        <f>INDEX('List'!$D:$D,ROW())&amp;""</f>
      </c>
      <c r="F891">
        <f>IF(ISNUMBER(INDEX('List'!$G:$G,ROW())),0,IF(INDEX('List'!$G:$G,ROW())="",0,1))</f>
      </c>
    </row>
    <row r="892" spans="1:6" x14ac:dyDescent="0.25">
      <c r="A892">
        <f>IF(D892="","",IF(COUNTIF($D$2:D892,D892)=1,MAX($A$1:A891)+1,""))</f>
      </c>
      <c r="B892">
        <f>IF(E892="","",IF(COUNTIF($E$2:E892,E892)=1,MAX($B$1:B891)+1,""))</f>
      </c>
      <c r="C892">
        <f>IF(ISNUMBER(INDEX('List'!$G:$G,ROW())),INDEX('List'!$G:$G,ROW()),0)</f>
      </c>
      <c r="D892">
        <f>INDEX('List'!$A:$A,ROW())&amp;""</f>
      </c>
      <c r="E892">
        <f>INDEX('List'!$D:$D,ROW())&amp;""</f>
      </c>
      <c r="F892">
        <f>IF(ISNUMBER(INDEX('List'!$G:$G,ROW())),0,IF(INDEX('List'!$G:$G,ROW())="",0,1))</f>
      </c>
    </row>
    <row r="893" spans="1:6" x14ac:dyDescent="0.25">
      <c r="A893">
        <f>IF(D893="","",IF(COUNTIF($D$2:D893,D893)=1,MAX($A$1:A892)+1,""))</f>
      </c>
      <c r="B893">
        <f>IF(E893="","",IF(COUNTIF($E$2:E893,E893)=1,MAX($B$1:B892)+1,""))</f>
      </c>
      <c r="C893">
        <f>IF(ISNUMBER(INDEX('List'!$G:$G,ROW())),INDEX('List'!$G:$G,ROW()),0)</f>
      </c>
      <c r="D893">
        <f>INDEX('List'!$A:$A,ROW())&amp;""</f>
      </c>
      <c r="E893">
        <f>INDEX('List'!$D:$D,ROW())&amp;""</f>
      </c>
      <c r="F893">
        <f>IF(ISNUMBER(INDEX('List'!$G:$G,ROW())),0,IF(INDEX('List'!$G:$G,ROW())="",0,1))</f>
      </c>
    </row>
    <row r="894" spans="1:6" x14ac:dyDescent="0.25">
      <c r="A894">
        <f>IF(D894="","",IF(COUNTIF($D$2:D894,D894)=1,MAX($A$1:A893)+1,""))</f>
      </c>
      <c r="B894">
        <f>IF(E894="","",IF(COUNTIF($E$2:E894,E894)=1,MAX($B$1:B893)+1,""))</f>
      </c>
      <c r="C894">
        <f>IF(ISNUMBER(INDEX('List'!$G:$G,ROW())),INDEX('List'!$G:$G,ROW()),0)</f>
      </c>
      <c r="D894">
        <f>INDEX('List'!$A:$A,ROW())&amp;""</f>
      </c>
      <c r="E894">
        <f>INDEX('List'!$D:$D,ROW())&amp;""</f>
      </c>
      <c r="F894">
        <f>IF(ISNUMBER(INDEX('List'!$G:$G,ROW())),0,IF(INDEX('List'!$G:$G,ROW())="",0,1))</f>
      </c>
    </row>
    <row r="895" spans="1:6" x14ac:dyDescent="0.25">
      <c r="A895">
        <f>IF(D895="","",IF(COUNTIF($D$2:D895,D895)=1,MAX($A$1:A894)+1,""))</f>
      </c>
      <c r="B895">
        <f>IF(E895="","",IF(COUNTIF($E$2:E895,E895)=1,MAX($B$1:B894)+1,""))</f>
      </c>
      <c r="C895">
        <f>IF(ISNUMBER(INDEX('List'!$G:$G,ROW())),INDEX('List'!$G:$G,ROW()),0)</f>
      </c>
      <c r="D895">
        <f>INDEX('List'!$A:$A,ROW())&amp;""</f>
      </c>
      <c r="E895">
        <f>INDEX('List'!$D:$D,ROW())&amp;""</f>
      </c>
      <c r="F895">
        <f>IF(ISNUMBER(INDEX('List'!$G:$G,ROW())),0,IF(INDEX('List'!$G:$G,ROW())="",0,1))</f>
      </c>
    </row>
    <row r="896" spans="1:6" x14ac:dyDescent="0.25">
      <c r="A896">
        <f>IF(D896="","",IF(COUNTIF($D$2:D896,D896)=1,MAX($A$1:A895)+1,""))</f>
      </c>
      <c r="B896">
        <f>IF(E896="","",IF(COUNTIF($E$2:E896,E896)=1,MAX($B$1:B895)+1,""))</f>
      </c>
      <c r="C896">
        <f>IF(ISNUMBER(INDEX('List'!$G:$G,ROW())),INDEX('List'!$G:$G,ROW()),0)</f>
      </c>
      <c r="D896">
        <f>INDEX('List'!$A:$A,ROW())&amp;""</f>
      </c>
      <c r="E896">
        <f>INDEX('List'!$D:$D,ROW())&amp;""</f>
      </c>
      <c r="F896">
        <f>IF(ISNUMBER(INDEX('List'!$G:$G,ROW())),0,IF(INDEX('List'!$G:$G,ROW())="",0,1))</f>
      </c>
    </row>
    <row r="897" spans="1:6" x14ac:dyDescent="0.25">
      <c r="A897">
        <f>IF(D897="","",IF(COUNTIF($D$2:D897,D897)=1,MAX($A$1:A896)+1,""))</f>
      </c>
      <c r="B897">
        <f>IF(E897="","",IF(COUNTIF($E$2:E897,E897)=1,MAX($B$1:B896)+1,""))</f>
      </c>
      <c r="C897">
        <f>IF(ISNUMBER(INDEX('List'!$G:$G,ROW())),INDEX('List'!$G:$G,ROW()),0)</f>
      </c>
      <c r="D897">
        <f>INDEX('List'!$A:$A,ROW())&amp;""</f>
      </c>
      <c r="E897">
        <f>INDEX('List'!$D:$D,ROW())&amp;""</f>
      </c>
      <c r="F897">
        <f>IF(ISNUMBER(INDEX('List'!$G:$G,ROW())),0,IF(INDEX('List'!$G:$G,ROW())="",0,1))</f>
      </c>
    </row>
    <row r="898" spans="1:6" x14ac:dyDescent="0.25">
      <c r="A898">
        <f>IF(D898="","",IF(COUNTIF($D$2:D898,D898)=1,MAX($A$1:A897)+1,""))</f>
      </c>
      <c r="B898">
        <f>IF(E898="","",IF(COUNTIF($E$2:E898,E898)=1,MAX($B$1:B897)+1,""))</f>
      </c>
      <c r="C898">
        <f>IF(ISNUMBER(INDEX('List'!$G:$G,ROW())),INDEX('List'!$G:$G,ROW()),0)</f>
      </c>
      <c r="D898">
        <f>INDEX('List'!$A:$A,ROW())&amp;""</f>
      </c>
      <c r="E898">
        <f>INDEX('List'!$D:$D,ROW())&amp;""</f>
      </c>
      <c r="F898">
        <f>IF(ISNUMBER(INDEX('List'!$G:$G,ROW())),0,IF(INDEX('List'!$G:$G,ROW())="",0,1))</f>
      </c>
    </row>
    <row r="899" spans="1:6" x14ac:dyDescent="0.25">
      <c r="A899">
        <f>IF(D899="","",IF(COUNTIF($D$2:D899,D899)=1,MAX($A$1:A898)+1,""))</f>
      </c>
      <c r="B899">
        <f>IF(E899="","",IF(COUNTIF($E$2:E899,E899)=1,MAX($B$1:B898)+1,""))</f>
      </c>
      <c r="C899">
        <f>IF(ISNUMBER(INDEX('List'!$G:$G,ROW())),INDEX('List'!$G:$G,ROW()),0)</f>
      </c>
      <c r="D899">
        <f>INDEX('List'!$A:$A,ROW())&amp;""</f>
      </c>
      <c r="E899">
        <f>INDEX('List'!$D:$D,ROW())&amp;""</f>
      </c>
      <c r="F899">
        <f>IF(ISNUMBER(INDEX('List'!$G:$G,ROW())),0,IF(INDEX('List'!$G:$G,ROW())="",0,1))</f>
      </c>
    </row>
    <row r="900" spans="1:6" x14ac:dyDescent="0.25">
      <c r="A900">
        <f>IF(D900="","",IF(COUNTIF($D$2:D900,D900)=1,MAX($A$1:A899)+1,""))</f>
      </c>
      <c r="B900">
        <f>IF(E900="","",IF(COUNTIF($E$2:E900,E900)=1,MAX($B$1:B899)+1,""))</f>
      </c>
      <c r="C900">
        <f>IF(ISNUMBER(INDEX('List'!$G:$G,ROW())),INDEX('List'!$G:$G,ROW()),0)</f>
      </c>
      <c r="D900">
        <f>INDEX('List'!$A:$A,ROW())&amp;""</f>
      </c>
      <c r="E900">
        <f>INDEX('List'!$D:$D,ROW())&amp;""</f>
      </c>
      <c r="F900">
        <f>IF(ISNUMBER(INDEX('List'!$G:$G,ROW())),0,IF(INDEX('List'!$G:$G,ROW())="",0,1))</f>
      </c>
    </row>
    <row r="901" spans="1:6" x14ac:dyDescent="0.25">
      <c r="A901">
        <f>IF(D901="","",IF(COUNTIF($D$2:D901,D901)=1,MAX($A$1:A900)+1,""))</f>
      </c>
      <c r="B901">
        <f>IF(E901="","",IF(COUNTIF($E$2:E901,E901)=1,MAX($B$1:B900)+1,""))</f>
      </c>
      <c r="C901">
        <f>IF(ISNUMBER(INDEX('List'!$G:$G,ROW())),INDEX('List'!$G:$G,ROW()),0)</f>
      </c>
      <c r="D901">
        <f>INDEX('List'!$A:$A,ROW())&amp;""</f>
      </c>
      <c r="E901">
        <f>INDEX('List'!$D:$D,ROW())&amp;""</f>
      </c>
      <c r="F901">
        <f>IF(ISNUMBER(INDEX('List'!$G:$G,ROW())),0,IF(INDEX('List'!$G:$G,ROW())="",0,1))</f>
      </c>
    </row>
    <row r="902" spans="1:6" x14ac:dyDescent="0.25">
      <c r="A902">
        <f>IF(D902="","",IF(COUNTIF($D$2:D902,D902)=1,MAX($A$1:A901)+1,""))</f>
      </c>
      <c r="B902">
        <f>IF(E902="","",IF(COUNTIF($E$2:E902,E902)=1,MAX($B$1:B901)+1,""))</f>
      </c>
      <c r="C902">
        <f>IF(ISNUMBER(INDEX('List'!$G:$G,ROW())),INDEX('List'!$G:$G,ROW()),0)</f>
      </c>
      <c r="D902">
        <f>INDEX('List'!$A:$A,ROW())&amp;""</f>
      </c>
      <c r="E902">
        <f>INDEX('List'!$D:$D,ROW())&amp;""</f>
      </c>
      <c r="F902">
        <f>IF(ISNUMBER(INDEX('List'!$G:$G,ROW())),0,IF(INDEX('List'!$G:$G,ROW())="",0,1))</f>
      </c>
    </row>
    <row r="903" spans="1:6" x14ac:dyDescent="0.25">
      <c r="A903">
        <f>IF(D903="","",IF(COUNTIF($D$2:D903,D903)=1,MAX($A$1:A902)+1,""))</f>
      </c>
      <c r="B903">
        <f>IF(E903="","",IF(COUNTIF($E$2:E903,E903)=1,MAX($B$1:B902)+1,""))</f>
      </c>
      <c r="C903">
        <f>IF(ISNUMBER(INDEX('List'!$G:$G,ROW())),INDEX('List'!$G:$G,ROW()),0)</f>
      </c>
      <c r="D903">
        <f>INDEX('List'!$A:$A,ROW())&amp;""</f>
      </c>
      <c r="E903">
        <f>INDEX('List'!$D:$D,ROW())&amp;""</f>
      </c>
      <c r="F903">
        <f>IF(ISNUMBER(INDEX('List'!$G:$G,ROW())),0,IF(INDEX('List'!$G:$G,ROW())="",0,1))</f>
      </c>
    </row>
    <row r="904" spans="1:6" x14ac:dyDescent="0.25">
      <c r="A904">
        <f>IF(D904="","",IF(COUNTIF($D$2:D904,D904)=1,MAX($A$1:A903)+1,""))</f>
      </c>
      <c r="B904">
        <f>IF(E904="","",IF(COUNTIF($E$2:E904,E904)=1,MAX($B$1:B903)+1,""))</f>
      </c>
      <c r="C904">
        <f>IF(ISNUMBER(INDEX('List'!$G:$G,ROW())),INDEX('List'!$G:$G,ROW()),0)</f>
      </c>
      <c r="D904">
        <f>INDEX('List'!$A:$A,ROW())&amp;""</f>
      </c>
      <c r="E904">
        <f>INDEX('List'!$D:$D,ROW())&amp;""</f>
      </c>
      <c r="F904">
        <f>IF(ISNUMBER(INDEX('List'!$G:$G,ROW())),0,IF(INDEX('List'!$G:$G,ROW())="",0,1))</f>
      </c>
    </row>
    <row r="905" spans="1:6" x14ac:dyDescent="0.25">
      <c r="A905">
        <f>IF(D905="","",IF(COUNTIF($D$2:D905,D905)=1,MAX($A$1:A904)+1,""))</f>
      </c>
      <c r="B905">
        <f>IF(E905="","",IF(COUNTIF($E$2:E905,E905)=1,MAX($B$1:B904)+1,""))</f>
      </c>
      <c r="C905">
        <f>IF(ISNUMBER(INDEX('List'!$G:$G,ROW())),INDEX('List'!$G:$G,ROW()),0)</f>
      </c>
      <c r="D905">
        <f>INDEX('List'!$A:$A,ROW())&amp;""</f>
      </c>
      <c r="E905">
        <f>INDEX('List'!$D:$D,ROW())&amp;""</f>
      </c>
      <c r="F905">
        <f>IF(ISNUMBER(INDEX('List'!$G:$G,ROW())),0,IF(INDEX('List'!$G:$G,ROW())="",0,1))</f>
      </c>
    </row>
    <row r="906" spans="1:6" x14ac:dyDescent="0.25">
      <c r="A906">
        <f>IF(D906="","",IF(COUNTIF($D$2:D906,D906)=1,MAX($A$1:A905)+1,""))</f>
      </c>
      <c r="B906">
        <f>IF(E906="","",IF(COUNTIF($E$2:E906,E906)=1,MAX($B$1:B905)+1,""))</f>
      </c>
      <c r="C906">
        <f>IF(ISNUMBER(INDEX('List'!$G:$G,ROW())),INDEX('List'!$G:$G,ROW()),0)</f>
      </c>
      <c r="D906">
        <f>INDEX('List'!$A:$A,ROW())&amp;""</f>
      </c>
      <c r="E906">
        <f>INDEX('List'!$D:$D,ROW())&amp;""</f>
      </c>
      <c r="F906">
        <f>IF(ISNUMBER(INDEX('List'!$G:$G,ROW())),0,IF(INDEX('List'!$G:$G,ROW())="",0,1))</f>
      </c>
    </row>
    <row r="907" spans="1:6" x14ac:dyDescent="0.25">
      <c r="A907">
        <f>IF(D907="","",IF(COUNTIF($D$2:D907,D907)=1,MAX($A$1:A906)+1,""))</f>
      </c>
      <c r="B907">
        <f>IF(E907="","",IF(COUNTIF($E$2:E907,E907)=1,MAX($B$1:B906)+1,""))</f>
      </c>
      <c r="C907">
        <f>IF(ISNUMBER(INDEX('List'!$G:$G,ROW())),INDEX('List'!$G:$G,ROW()),0)</f>
      </c>
      <c r="D907">
        <f>INDEX('List'!$A:$A,ROW())&amp;""</f>
      </c>
      <c r="E907">
        <f>INDEX('List'!$D:$D,ROW())&amp;""</f>
      </c>
      <c r="F907">
        <f>IF(ISNUMBER(INDEX('List'!$G:$G,ROW())),0,IF(INDEX('List'!$G:$G,ROW())="",0,1))</f>
      </c>
    </row>
    <row r="908" spans="1:6" x14ac:dyDescent="0.25">
      <c r="A908">
        <f>IF(D908="","",IF(COUNTIF($D$2:D908,D908)=1,MAX($A$1:A907)+1,""))</f>
      </c>
      <c r="B908">
        <f>IF(E908="","",IF(COUNTIF($E$2:E908,E908)=1,MAX($B$1:B907)+1,""))</f>
      </c>
      <c r="C908">
        <f>IF(ISNUMBER(INDEX('List'!$G:$G,ROW())),INDEX('List'!$G:$G,ROW()),0)</f>
      </c>
      <c r="D908">
        <f>INDEX('List'!$A:$A,ROW())&amp;""</f>
      </c>
      <c r="E908">
        <f>INDEX('List'!$D:$D,ROW())&amp;""</f>
      </c>
      <c r="F908">
        <f>IF(ISNUMBER(INDEX('List'!$G:$G,ROW())),0,IF(INDEX('List'!$G:$G,ROW())="",0,1))</f>
      </c>
    </row>
    <row r="909" spans="1:6" x14ac:dyDescent="0.25">
      <c r="A909">
        <f>IF(D909="","",IF(COUNTIF($D$2:D909,D909)=1,MAX($A$1:A908)+1,""))</f>
      </c>
      <c r="B909">
        <f>IF(E909="","",IF(COUNTIF($E$2:E909,E909)=1,MAX($B$1:B908)+1,""))</f>
      </c>
      <c r="C909">
        <f>IF(ISNUMBER(INDEX('List'!$G:$G,ROW())),INDEX('List'!$G:$G,ROW()),0)</f>
      </c>
      <c r="D909">
        <f>INDEX('List'!$A:$A,ROW())&amp;""</f>
      </c>
      <c r="E909">
        <f>INDEX('List'!$D:$D,ROW())&amp;""</f>
      </c>
      <c r="F909">
        <f>IF(ISNUMBER(INDEX('List'!$G:$G,ROW())),0,IF(INDEX('List'!$G:$G,ROW())="",0,1))</f>
      </c>
    </row>
    <row r="910" spans="1:6" x14ac:dyDescent="0.25">
      <c r="A910">
        <f>IF(D910="","",IF(COUNTIF($D$2:D910,D910)=1,MAX($A$1:A909)+1,""))</f>
      </c>
      <c r="B910">
        <f>IF(E910="","",IF(COUNTIF($E$2:E910,E910)=1,MAX($B$1:B909)+1,""))</f>
      </c>
      <c r="C910">
        <f>IF(ISNUMBER(INDEX('List'!$G:$G,ROW())),INDEX('List'!$G:$G,ROW()),0)</f>
      </c>
      <c r="D910">
        <f>INDEX('List'!$A:$A,ROW())&amp;""</f>
      </c>
      <c r="E910">
        <f>INDEX('List'!$D:$D,ROW())&amp;""</f>
      </c>
      <c r="F910">
        <f>IF(ISNUMBER(INDEX('List'!$G:$G,ROW())),0,IF(INDEX('List'!$G:$G,ROW())="",0,1))</f>
      </c>
    </row>
    <row r="911" spans="1:6" x14ac:dyDescent="0.25">
      <c r="A911">
        <f>IF(D911="","",IF(COUNTIF($D$2:D911,D911)=1,MAX($A$1:A910)+1,""))</f>
      </c>
      <c r="B911">
        <f>IF(E911="","",IF(COUNTIF($E$2:E911,E911)=1,MAX($B$1:B910)+1,""))</f>
      </c>
      <c r="C911">
        <f>IF(ISNUMBER(INDEX('List'!$G:$G,ROW())),INDEX('List'!$G:$G,ROW()),0)</f>
      </c>
      <c r="D911">
        <f>INDEX('List'!$A:$A,ROW())&amp;""</f>
      </c>
      <c r="E911">
        <f>INDEX('List'!$D:$D,ROW())&amp;""</f>
      </c>
      <c r="F911">
        <f>IF(ISNUMBER(INDEX('List'!$G:$G,ROW())),0,IF(INDEX('List'!$G:$G,ROW())="",0,1))</f>
      </c>
    </row>
    <row r="912" spans="1:6" x14ac:dyDescent="0.25">
      <c r="A912">
        <f>IF(D912="","",IF(COUNTIF($D$2:D912,D912)=1,MAX($A$1:A911)+1,""))</f>
      </c>
      <c r="B912">
        <f>IF(E912="","",IF(COUNTIF($E$2:E912,E912)=1,MAX($B$1:B911)+1,""))</f>
      </c>
      <c r="C912">
        <f>IF(ISNUMBER(INDEX('List'!$G:$G,ROW())),INDEX('List'!$G:$G,ROW()),0)</f>
      </c>
      <c r="D912">
        <f>INDEX('List'!$A:$A,ROW())&amp;""</f>
      </c>
      <c r="E912">
        <f>INDEX('List'!$D:$D,ROW())&amp;""</f>
      </c>
      <c r="F912">
        <f>IF(ISNUMBER(INDEX('List'!$G:$G,ROW())),0,IF(INDEX('List'!$G:$G,ROW())="",0,1))</f>
      </c>
    </row>
    <row r="913" spans="1:6" x14ac:dyDescent="0.25">
      <c r="A913">
        <f>IF(D913="","",IF(COUNTIF($D$2:D913,D913)=1,MAX($A$1:A912)+1,""))</f>
      </c>
      <c r="B913">
        <f>IF(E913="","",IF(COUNTIF($E$2:E913,E913)=1,MAX($B$1:B912)+1,""))</f>
      </c>
      <c r="C913">
        <f>IF(ISNUMBER(INDEX('List'!$G:$G,ROW())),INDEX('List'!$G:$G,ROW()),0)</f>
      </c>
      <c r="D913">
        <f>INDEX('List'!$A:$A,ROW())&amp;""</f>
      </c>
      <c r="E913">
        <f>INDEX('List'!$D:$D,ROW())&amp;""</f>
      </c>
      <c r="F913">
        <f>IF(ISNUMBER(INDEX('List'!$G:$G,ROW())),0,IF(INDEX('List'!$G:$G,ROW())="",0,1))</f>
      </c>
    </row>
    <row r="914" spans="1:6" x14ac:dyDescent="0.25">
      <c r="A914">
        <f>IF(D914="","",IF(COUNTIF($D$2:D914,D914)=1,MAX($A$1:A913)+1,""))</f>
      </c>
      <c r="B914">
        <f>IF(E914="","",IF(COUNTIF($E$2:E914,E914)=1,MAX($B$1:B913)+1,""))</f>
      </c>
      <c r="C914">
        <f>IF(ISNUMBER(INDEX('List'!$G:$G,ROW())),INDEX('List'!$G:$G,ROW()),0)</f>
      </c>
      <c r="D914">
        <f>INDEX('List'!$A:$A,ROW())&amp;""</f>
      </c>
      <c r="E914">
        <f>INDEX('List'!$D:$D,ROW())&amp;""</f>
      </c>
      <c r="F914">
        <f>IF(ISNUMBER(INDEX('List'!$G:$G,ROW())),0,IF(INDEX('List'!$G:$G,ROW())="",0,1))</f>
      </c>
    </row>
    <row r="915" spans="1:6" x14ac:dyDescent="0.25">
      <c r="A915">
        <f>IF(D915="","",IF(COUNTIF($D$2:D915,D915)=1,MAX($A$1:A914)+1,""))</f>
      </c>
      <c r="B915">
        <f>IF(E915="","",IF(COUNTIF($E$2:E915,E915)=1,MAX($B$1:B914)+1,""))</f>
      </c>
      <c r="C915">
        <f>IF(ISNUMBER(INDEX('List'!$G:$G,ROW())),INDEX('List'!$G:$G,ROW()),0)</f>
      </c>
      <c r="D915">
        <f>INDEX('List'!$A:$A,ROW())&amp;""</f>
      </c>
      <c r="E915">
        <f>INDEX('List'!$D:$D,ROW())&amp;""</f>
      </c>
      <c r="F915">
        <f>IF(ISNUMBER(INDEX('List'!$G:$G,ROW())),0,IF(INDEX('List'!$G:$G,ROW())="",0,1))</f>
      </c>
    </row>
    <row r="916" spans="1:6" x14ac:dyDescent="0.25">
      <c r="A916">
        <f>IF(D916="","",IF(COUNTIF($D$2:D916,D916)=1,MAX($A$1:A915)+1,""))</f>
      </c>
      <c r="B916">
        <f>IF(E916="","",IF(COUNTIF($E$2:E916,E916)=1,MAX($B$1:B915)+1,""))</f>
      </c>
      <c r="C916">
        <f>IF(ISNUMBER(INDEX('List'!$G:$G,ROW())),INDEX('List'!$G:$G,ROW()),0)</f>
      </c>
      <c r="D916">
        <f>INDEX('List'!$A:$A,ROW())&amp;""</f>
      </c>
      <c r="E916">
        <f>INDEX('List'!$D:$D,ROW())&amp;""</f>
      </c>
      <c r="F916">
        <f>IF(ISNUMBER(INDEX('List'!$G:$G,ROW())),0,IF(INDEX('List'!$G:$G,ROW())="",0,1))</f>
      </c>
    </row>
    <row r="917" spans="1:6" x14ac:dyDescent="0.25">
      <c r="A917">
        <f>IF(D917="","",IF(COUNTIF($D$2:D917,D917)=1,MAX($A$1:A916)+1,""))</f>
      </c>
      <c r="B917">
        <f>IF(E917="","",IF(COUNTIF($E$2:E917,E917)=1,MAX($B$1:B916)+1,""))</f>
      </c>
      <c r="C917">
        <f>IF(ISNUMBER(INDEX('List'!$G:$G,ROW())),INDEX('List'!$G:$G,ROW()),0)</f>
      </c>
      <c r="D917">
        <f>INDEX('List'!$A:$A,ROW())&amp;""</f>
      </c>
      <c r="E917">
        <f>INDEX('List'!$D:$D,ROW())&amp;""</f>
      </c>
      <c r="F917">
        <f>IF(ISNUMBER(INDEX('List'!$G:$G,ROW())),0,IF(INDEX('List'!$G:$G,ROW())="",0,1))</f>
      </c>
    </row>
    <row r="918" spans="1:6" x14ac:dyDescent="0.25">
      <c r="A918">
        <f>IF(D918="","",IF(COUNTIF($D$2:D918,D918)=1,MAX($A$1:A917)+1,""))</f>
      </c>
      <c r="B918">
        <f>IF(E918="","",IF(COUNTIF($E$2:E918,E918)=1,MAX($B$1:B917)+1,""))</f>
      </c>
      <c r="C918">
        <f>IF(ISNUMBER(INDEX('List'!$G:$G,ROW())),INDEX('List'!$G:$G,ROW()),0)</f>
      </c>
      <c r="D918">
        <f>INDEX('List'!$A:$A,ROW())&amp;""</f>
      </c>
      <c r="E918">
        <f>INDEX('List'!$D:$D,ROW())&amp;""</f>
      </c>
      <c r="F918">
        <f>IF(ISNUMBER(INDEX('List'!$G:$G,ROW())),0,IF(INDEX('List'!$G:$G,ROW())="",0,1))</f>
      </c>
    </row>
    <row r="919" spans="1:6" x14ac:dyDescent="0.25">
      <c r="A919">
        <f>IF(D919="","",IF(COUNTIF($D$2:D919,D919)=1,MAX($A$1:A918)+1,""))</f>
      </c>
      <c r="B919">
        <f>IF(E919="","",IF(COUNTIF($E$2:E919,E919)=1,MAX($B$1:B918)+1,""))</f>
      </c>
      <c r="C919">
        <f>IF(ISNUMBER(INDEX('List'!$G:$G,ROW())),INDEX('List'!$G:$G,ROW()),0)</f>
      </c>
      <c r="D919">
        <f>INDEX('List'!$A:$A,ROW())&amp;""</f>
      </c>
      <c r="E919">
        <f>INDEX('List'!$D:$D,ROW())&amp;""</f>
      </c>
      <c r="F919">
        <f>IF(ISNUMBER(INDEX('List'!$G:$G,ROW())),0,IF(INDEX('List'!$G:$G,ROW())="",0,1))</f>
      </c>
    </row>
    <row r="920" spans="1:6" x14ac:dyDescent="0.25">
      <c r="A920">
        <f>IF(D920="","",IF(COUNTIF($D$2:D920,D920)=1,MAX($A$1:A919)+1,""))</f>
      </c>
      <c r="B920">
        <f>IF(E920="","",IF(COUNTIF($E$2:E920,E920)=1,MAX($B$1:B919)+1,""))</f>
      </c>
      <c r="C920">
        <f>IF(ISNUMBER(INDEX('List'!$G:$G,ROW())),INDEX('List'!$G:$G,ROW()),0)</f>
      </c>
      <c r="D920">
        <f>INDEX('List'!$A:$A,ROW())&amp;""</f>
      </c>
      <c r="E920">
        <f>INDEX('List'!$D:$D,ROW())&amp;""</f>
      </c>
      <c r="F920">
        <f>IF(ISNUMBER(INDEX('List'!$G:$G,ROW())),0,IF(INDEX('List'!$G:$G,ROW())="",0,1))</f>
      </c>
    </row>
    <row r="921" spans="1:6" x14ac:dyDescent="0.25">
      <c r="A921">
        <f>IF(D921="","",IF(COUNTIF($D$2:D921,D921)=1,MAX($A$1:A920)+1,""))</f>
      </c>
      <c r="B921">
        <f>IF(E921="","",IF(COUNTIF($E$2:E921,E921)=1,MAX($B$1:B920)+1,""))</f>
      </c>
      <c r="C921">
        <f>IF(ISNUMBER(INDEX('List'!$G:$G,ROW())),INDEX('List'!$G:$G,ROW()),0)</f>
      </c>
      <c r="D921">
        <f>INDEX('List'!$A:$A,ROW())&amp;""</f>
      </c>
      <c r="E921">
        <f>INDEX('List'!$D:$D,ROW())&amp;""</f>
      </c>
      <c r="F921">
        <f>IF(ISNUMBER(INDEX('List'!$G:$G,ROW())),0,IF(INDEX('List'!$G:$G,ROW())="",0,1))</f>
      </c>
    </row>
    <row r="922" spans="1:6" x14ac:dyDescent="0.25">
      <c r="A922">
        <f>IF(D922="","",IF(COUNTIF($D$2:D922,D922)=1,MAX($A$1:A921)+1,""))</f>
      </c>
      <c r="B922">
        <f>IF(E922="","",IF(COUNTIF($E$2:E922,E922)=1,MAX($B$1:B921)+1,""))</f>
      </c>
      <c r="C922">
        <f>IF(ISNUMBER(INDEX('List'!$G:$G,ROW())),INDEX('List'!$G:$G,ROW()),0)</f>
      </c>
      <c r="D922">
        <f>INDEX('List'!$A:$A,ROW())&amp;""</f>
      </c>
      <c r="E922">
        <f>INDEX('List'!$D:$D,ROW())&amp;""</f>
      </c>
      <c r="F922">
        <f>IF(ISNUMBER(INDEX('List'!$G:$G,ROW())),0,IF(INDEX('List'!$G:$G,ROW())="",0,1))</f>
      </c>
    </row>
    <row r="923" spans="1:6" x14ac:dyDescent="0.25">
      <c r="A923">
        <f>IF(D923="","",IF(COUNTIF($D$2:D923,D923)=1,MAX($A$1:A922)+1,""))</f>
      </c>
      <c r="B923">
        <f>IF(E923="","",IF(COUNTIF($E$2:E923,E923)=1,MAX($B$1:B922)+1,""))</f>
      </c>
      <c r="C923">
        <f>IF(ISNUMBER(INDEX('List'!$G:$G,ROW())),INDEX('List'!$G:$G,ROW()),0)</f>
      </c>
      <c r="D923">
        <f>INDEX('List'!$A:$A,ROW())&amp;""</f>
      </c>
      <c r="E923">
        <f>INDEX('List'!$D:$D,ROW())&amp;""</f>
      </c>
      <c r="F923">
        <f>IF(ISNUMBER(INDEX('List'!$G:$G,ROW())),0,IF(INDEX('List'!$G:$G,ROW())="",0,1))</f>
      </c>
    </row>
    <row r="924" spans="1:6" x14ac:dyDescent="0.25">
      <c r="A924">
        <f>IF(D924="","",IF(COUNTIF($D$2:D924,D924)=1,MAX($A$1:A923)+1,""))</f>
      </c>
      <c r="B924">
        <f>IF(E924="","",IF(COUNTIF($E$2:E924,E924)=1,MAX($B$1:B923)+1,""))</f>
      </c>
      <c r="C924">
        <f>IF(ISNUMBER(INDEX('List'!$G:$G,ROW())),INDEX('List'!$G:$G,ROW()),0)</f>
      </c>
      <c r="D924">
        <f>INDEX('List'!$A:$A,ROW())&amp;""</f>
      </c>
      <c r="E924">
        <f>INDEX('List'!$D:$D,ROW())&amp;""</f>
      </c>
      <c r="F924">
        <f>IF(ISNUMBER(INDEX('List'!$G:$G,ROW())),0,IF(INDEX('List'!$G:$G,ROW())="",0,1))</f>
      </c>
    </row>
    <row r="925" spans="1:6" x14ac:dyDescent="0.25">
      <c r="A925">
        <f>IF(D925="","",IF(COUNTIF($D$2:D925,D925)=1,MAX($A$1:A924)+1,""))</f>
      </c>
      <c r="B925">
        <f>IF(E925="","",IF(COUNTIF($E$2:E925,E925)=1,MAX($B$1:B924)+1,""))</f>
      </c>
      <c r="C925">
        <f>IF(ISNUMBER(INDEX('List'!$G:$G,ROW())),INDEX('List'!$G:$G,ROW()),0)</f>
      </c>
      <c r="D925">
        <f>INDEX('List'!$A:$A,ROW())&amp;""</f>
      </c>
      <c r="E925">
        <f>INDEX('List'!$D:$D,ROW())&amp;""</f>
      </c>
      <c r="F925">
        <f>IF(ISNUMBER(INDEX('List'!$G:$G,ROW())),0,IF(INDEX('List'!$G:$G,ROW())="",0,1))</f>
      </c>
    </row>
    <row r="926" spans="1:6" x14ac:dyDescent="0.25">
      <c r="A926">
        <f>IF(D926="","",IF(COUNTIF($D$2:D926,D926)=1,MAX($A$1:A925)+1,""))</f>
      </c>
      <c r="B926">
        <f>IF(E926="","",IF(COUNTIF($E$2:E926,E926)=1,MAX($B$1:B925)+1,""))</f>
      </c>
      <c r="C926">
        <f>IF(ISNUMBER(INDEX('List'!$G:$G,ROW())),INDEX('List'!$G:$G,ROW()),0)</f>
      </c>
      <c r="D926">
        <f>INDEX('List'!$A:$A,ROW())&amp;""</f>
      </c>
      <c r="E926">
        <f>INDEX('List'!$D:$D,ROW())&amp;""</f>
      </c>
      <c r="F926">
        <f>IF(ISNUMBER(INDEX('List'!$G:$G,ROW())),0,IF(INDEX('List'!$G:$G,ROW())="",0,1))</f>
      </c>
    </row>
    <row r="927" spans="1:6" x14ac:dyDescent="0.25">
      <c r="A927">
        <f>IF(D927="","",IF(COUNTIF($D$2:D927,D927)=1,MAX($A$1:A926)+1,""))</f>
      </c>
      <c r="B927">
        <f>IF(E927="","",IF(COUNTIF($E$2:E927,E927)=1,MAX($B$1:B926)+1,""))</f>
      </c>
      <c r="C927">
        <f>IF(ISNUMBER(INDEX('List'!$G:$G,ROW())),INDEX('List'!$G:$G,ROW()),0)</f>
      </c>
      <c r="D927">
        <f>INDEX('List'!$A:$A,ROW())&amp;""</f>
      </c>
      <c r="E927">
        <f>INDEX('List'!$D:$D,ROW())&amp;""</f>
      </c>
      <c r="F927">
        <f>IF(ISNUMBER(INDEX('List'!$G:$G,ROW())),0,IF(INDEX('List'!$G:$G,ROW())="",0,1))</f>
      </c>
    </row>
    <row r="928" spans="1:6" x14ac:dyDescent="0.25">
      <c r="A928">
        <f>IF(D928="","",IF(COUNTIF($D$2:D928,D928)=1,MAX($A$1:A927)+1,""))</f>
      </c>
      <c r="B928">
        <f>IF(E928="","",IF(COUNTIF($E$2:E928,E928)=1,MAX($B$1:B927)+1,""))</f>
      </c>
      <c r="C928">
        <f>IF(ISNUMBER(INDEX('List'!$G:$G,ROW())),INDEX('List'!$G:$G,ROW()),0)</f>
      </c>
      <c r="D928">
        <f>INDEX('List'!$A:$A,ROW())&amp;""</f>
      </c>
      <c r="E928">
        <f>INDEX('List'!$D:$D,ROW())&amp;""</f>
      </c>
      <c r="F928">
        <f>IF(ISNUMBER(INDEX('List'!$G:$G,ROW())),0,IF(INDEX('List'!$G:$G,ROW())="",0,1))</f>
      </c>
    </row>
    <row r="929" spans="1:6" x14ac:dyDescent="0.25">
      <c r="A929">
        <f>IF(D929="","",IF(COUNTIF($D$2:D929,D929)=1,MAX($A$1:A928)+1,""))</f>
      </c>
      <c r="B929">
        <f>IF(E929="","",IF(COUNTIF($E$2:E929,E929)=1,MAX($B$1:B928)+1,""))</f>
      </c>
      <c r="C929">
        <f>IF(ISNUMBER(INDEX('List'!$G:$G,ROW())),INDEX('List'!$G:$G,ROW()),0)</f>
      </c>
      <c r="D929">
        <f>INDEX('List'!$A:$A,ROW())&amp;""</f>
      </c>
      <c r="E929">
        <f>INDEX('List'!$D:$D,ROW())&amp;""</f>
      </c>
      <c r="F929">
        <f>IF(ISNUMBER(INDEX('List'!$G:$G,ROW())),0,IF(INDEX('List'!$G:$G,ROW())="",0,1))</f>
      </c>
    </row>
    <row r="930" spans="1:6" x14ac:dyDescent="0.25">
      <c r="A930">
        <f>IF(D930="","",IF(COUNTIF($D$2:D930,D930)=1,MAX($A$1:A929)+1,""))</f>
      </c>
      <c r="B930">
        <f>IF(E930="","",IF(COUNTIF($E$2:E930,E930)=1,MAX($B$1:B929)+1,""))</f>
      </c>
      <c r="C930">
        <f>IF(ISNUMBER(INDEX('List'!$G:$G,ROW())),INDEX('List'!$G:$G,ROW()),0)</f>
      </c>
      <c r="D930">
        <f>INDEX('List'!$A:$A,ROW())&amp;""</f>
      </c>
      <c r="E930">
        <f>INDEX('List'!$D:$D,ROW())&amp;""</f>
      </c>
      <c r="F930">
        <f>IF(ISNUMBER(INDEX('List'!$G:$G,ROW())),0,IF(INDEX('List'!$G:$G,ROW())="",0,1))</f>
      </c>
    </row>
    <row r="931" spans="1:6" x14ac:dyDescent="0.25">
      <c r="A931">
        <f>IF(D931="","",IF(COUNTIF($D$2:D931,D931)=1,MAX($A$1:A930)+1,""))</f>
      </c>
      <c r="B931">
        <f>IF(E931="","",IF(COUNTIF($E$2:E931,E931)=1,MAX($B$1:B930)+1,""))</f>
      </c>
      <c r="C931">
        <f>IF(ISNUMBER(INDEX('List'!$G:$G,ROW())),INDEX('List'!$G:$G,ROW()),0)</f>
      </c>
      <c r="D931">
        <f>INDEX('List'!$A:$A,ROW())&amp;""</f>
      </c>
      <c r="E931">
        <f>INDEX('List'!$D:$D,ROW())&amp;""</f>
      </c>
      <c r="F931">
        <f>IF(ISNUMBER(INDEX('List'!$G:$G,ROW())),0,IF(INDEX('List'!$G:$G,ROW())="",0,1))</f>
      </c>
    </row>
    <row r="932" spans="1:6" x14ac:dyDescent="0.25">
      <c r="A932">
        <f>IF(D932="","",IF(COUNTIF($D$2:D932,D932)=1,MAX($A$1:A931)+1,""))</f>
      </c>
      <c r="B932">
        <f>IF(E932="","",IF(COUNTIF($E$2:E932,E932)=1,MAX($B$1:B931)+1,""))</f>
      </c>
      <c r="C932">
        <f>IF(ISNUMBER(INDEX('List'!$G:$G,ROW())),INDEX('List'!$G:$G,ROW()),0)</f>
      </c>
      <c r="D932">
        <f>INDEX('List'!$A:$A,ROW())&amp;""</f>
      </c>
      <c r="E932">
        <f>INDEX('List'!$D:$D,ROW())&amp;""</f>
      </c>
      <c r="F932">
        <f>IF(ISNUMBER(INDEX('List'!$G:$G,ROW())),0,IF(INDEX('List'!$G:$G,ROW())="",0,1))</f>
      </c>
    </row>
    <row r="933" spans="1:6" x14ac:dyDescent="0.25">
      <c r="A933">
        <f>IF(D933="","",IF(COUNTIF($D$2:D933,D933)=1,MAX($A$1:A932)+1,""))</f>
      </c>
      <c r="B933">
        <f>IF(E933="","",IF(COUNTIF($E$2:E933,E933)=1,MAX($B$1:B932)+1,""))</f>
      </c>
      <c r="C933">
        <f>IF(ISNUMBER(INDEX('List'!$G:$G,ROW())),INDEX('List'!$G:$G,ROW()),0)</f>
      </c>
      <c r="D933">
        <f>INDEX('List'!$A:$A,ROW())&amp;""</f>
      </c>
      <c r="E933">
        <f>INDEX('List'!$D:$D,ROW())&amp;""</f>
      </c>
      <c r="F933">
        <f>IF(ISNUMBER(INDEX('List'!$G:$G,ROW())),0,IF(INDEX('List'!$G:$G,ROW())="",0,1))</f>
      </c>
    </row>
    <row r="934" spans="1:6" x14ac:dyDescent="0.25">
      <c r="A934">
        <f>IF(D934="","",IF(COUNTIF($D$2:D934,D934)=1,MAX($A$1:A933)+1,""))</f>
      </c>
      <c r="B934">
        <f>IF(E934="","",IF(COUNTIF($E$2:E934,E934)=1,MAX($B$1:B933)+1,""))</f>
      </c>
      <c r="C934">
        <f>IF(ISNUMBER(INDEX('List'!$G:$G,ROW())),INDEX('List'!$G:$G,ROW()),0)</f>
      </c>
      <c r="D934">
        <f>INDEX('List'!$A:$A,ROW())&amp;""</f>
      </c>
      <c r="E934">
        <f>INDEX('List'!$D:$D,ROW())&amp;""</f>
      </c>
      <c r="F934">
        <f>IF(ISNUMBER(INDEX('List'!$G:$G,ROW())),0,IF(INDEX('List'!$G:$G,ROW())="",0,1))</f>
      </c>
    </row>
    <row r="935" spans="1:6" x14ac:dyDescent="0.25">
      <c r="A935">
        <f>IF(D935="","",IF(COUNTIF($D$2:D935,D935)=1,MAX($A$1:A934)+1,""))</f>
      </c>
      <c r="B935">
        <f>IF(E935="","",IF(COUNTIF($E$2:E935,E935)=1,MAX($B$1:B934)+1,""))</f>
      </c>
      <c r="C935">
        <f>IF(ISNUMBER(INDEX('List'!$G:$G,ROW())),INDEX('List'!$G:$G,ROW()),0)</f>
      </c>
      <c r="D935">
        <f>INDEX('List'!$A:$A,ROW())&amp;""</f>
      </c>
      <c r="E935">
        <f>INDEX('List'!$D:$D,ROW())&amp;""</f>
      </c>
      <c r="F935">
        <f>IF(ISNUMBER(INDEX('List'!$G:$G,ROW())),0,IF(INDEX('List'!$G:$G,ROW())="",0,1))</f>
      </c>
    </row>
    <row r="936" spans="1:6" x14ac:dyDescent="0.25">
      <c r="A936">
        <f>IF(D936="","",IF(COUNTIF($D$2:D936,D936)=1,MAX($A$1:A935)+1,""))</f>
      </c>
      <c r="B936">
        <f>IF(E936="","",IF(COUNTIF($E$2:E936,E936)=1,MAX($B$1:B935)+1,""))</f>
      </c>
      <c r="C936">
        <f>IF(ISNUMBER(INDEX('List'!$G:$G,ROW())),INDEX('List'!$G:$G,ROW()),0)</f>
      </c>
      <c r="D936">
        <f>INDEX('List'!$A:$A,ROW())&amp;""</f>
      </c>
      <c r="E936">
        <f>INDEX('List'!$D:$D,ROW())&amp;""</f>
      </c>
      <c r="F936">
        <f>IF(ISNUMBER(INDEX('List'!$G:$G,ROW())),0,IF(INDEX('List'!$G:$G,ROW())="",0,1))</f>
      </c>
    </row>
    <row r="937" spans="1:6" x14ac:dyDescent="0.25">
      <c r="A937">
        <f>IF(D937="","",IF(COUNTIF($D$2:D937,D937)=1,MAX($A$1:A936)+1,""))</f>
      </c>
      <c r="B937">
        <f>IF(E937="","",IF(COUNTIF($E$2:E937,E937)=1,MAX($B$1:B936)+1,""))</f>
      </c>
      <c r="C937">
        <f>IF(ISNUMBER(INDEX('List'!$G:$G,ROW())),INDEX('List'!$G:$G,ROW()),0)</f>
      </c>
      <c r="D937">
        <f>INDEX('List'!$A:$A,ROW())&amp;""</f>
      </c>
      <c r="E937">
        <f>INDEX('List'!$D:$D,ROW())&amp;""</f>
      </c>
      <c r="F937">
        <f>IF(ISNUMBER(INDEX('List'!$G:$G,ROW())),0,IF(INDEX('List'!$G:$G,ROW())="",0,1))</f>
      </c>
    </row>
    <row r="938" spans="1:6" x14ac:dyDescent="0.25">
      <c r="A938">
        <f>IF(D938="","",IF(COUNTIF($D$2:D938,D938)=1,MAX($A$1:A937)+1,""))</f>
      </c>
      <c r="B938">
        <f>IF(E938="","",IF(COUNTIF($E$2:E938,E938)=1,MAX($B$1:B937)+1,""))</f>
      </c>
      <c r="C938">
        <f>IF(ISNUMBER(INDEX('List'!$G:$G,ROW())),INDEX('List'!$G:$G,ROW()),0)</f>
      </c>
      <c r="D938">
        <f>INDEX('List'!$A:$A,ROW())&amp;""</f>
      </c>
      <c r="E938">
        <f>INDEX('List'!$D:$D,ROW())&amp;""</f>
      </c>
      <c r="F938">
        <f>IF(ISNUMBER(INDEX('List'!$G:$G,ROW())),0,IF(INDEX('List'!$G:$G,ROW())="",0,1))</f>
      </c>
    </row>
    <row r="939" spans="1:6" x14ac:dyDescent="0.25">
      <c r="A939">
        <f>IF(D939="","",IF(COUNTIF($D$2:D939,D939)=1,MAX($A$1:A938)+1,""))</f>
      </c>
      <c r="B939">
        <f>IF(E939="","",IF(COUNTIF($E$2:E939,E939)=1,MAX($B$1:B938)+1,""))</f>
      </c>
      <c r="C939">
        <f>IF(ISNUMBER(INDEX('List'!$G:$G,ROW())),INDEX('List'!$G:$G,ROW()),0)</f>
      </c>
      <c r="D939">
        <f>INDEX('List'!$A:$A,ROW())&amp;""</f>
      </c>
      <c r="E939">
        <f>INDEX('List'!$D:$D,ROW())&amp;""</f>
      </c>
      <c r="F939">
        <f>IF(ISNUMBER(INDEX('List'!$G:$G,ROW())),0,IF(INDEX('List'!$G:$G,ROW())="",0,1))</f>
      </c>
    </row>
    <row r="940" spans="1:6" x14ac:dyDescent="0.25">
      <c r="A940">
        <f>IF(D940="","",IF(COUNTIF($D$2:D940,D940)=1,MAX($A$1:A939)+1,""))</f>
      </c>
      <c r="B940">
        <f>IF(E940="","",IF(COUNTIF($E$2:E940,E940)=1,MAX($B$1:B939)+1,""))</f>
      </c>
      <c r="C940">
        <f>IF(ISNUMBER(INDEX('List'!$G:$G,ROW())),INDEX('List'!$G:$G,ROW()),0)</f>
      </c>
      <c r="D940">
        <f>INDEX('List'!$A:$A,ROW())&amp;""</f>
      </c>
      <c r="E940">
        <f>INDEX('List'!$D:$D,ROW())&amp;""</f>
      </c>
      <c r="F940">
        <f>IF(ISNUMBER(INDEX('List'!$G:$G,ROW())),0,IF(INDEX('List'!$G:$G,ROW())="",0,1))</f>
      </c>
    </row>
    <row r="941" spans="1:6" x14ac:dyDescent="0.25">
      <c r="A941">
        <f>IF(D941="","",IF(COUNTIF($D$2:D941,D941)=1,MAX($A$1:A940)+1,""))</f>
      </c>
      <c r="B941">
        <f>IF(E941="","",IF(COUNTIF($E$2:E941,E941)=1,MAX($B$1:B940)+1,""))</f>
      </c>
      <c r="C941">
        <f>IF(ISNUMBER(INDEX('List'!$G:$G,ROW())),INDEX('List'!$G:$G,ROW()),0)</f>
      </c>
      <c r="D941">
        <f>INDEX('List'!$A:$A,ROW())&amp;""</f>
      </c>
      <c r="E941">
        <f>INDEX('List'!$D:$D,ROW())&amp;""</f>
      </c>
      <c r="F941">
        <f>IF(ISNUMBER(INDEX('List'!$G:$G,ROW())),0,IF(INDEX('List'!$G:$G,ROW())="",0,1))</f>
      </c>
    </row>
    <row r="942" spans="1:6" x14ac:dyDescent="0.25">
      <c r="A942">
        <f>IF(D942="","",IF(COUNTIF($D$2:D942,D942)=1,MAX($A$1:A941)+1,""))</f>
      </c>
      <c r="B942">
        <f>IF(E942="","",IF(COUNTIF($E$2:E942,E942)=1,MAX($B$1:B941)+1,""))</f>
      </c>
      <c r="C942">
        <f>IF(ISNUMBER(INDEX('List'!$G:$G,ROW())),INDEX('List'!$G:$G,ROW()),0)</f>
      </c>
      <c r="D942">
        <f>INDEX('List'!$A:$A,ROW())&amp;""</f>
      </c>
      <c r="E942">
        <f>INDEX('List'!$D:$D,ROW())&amp;""</f>
      </c>
      <c r="F942">
        <f>IF(ISNUMBER(INDEX('List'!$G:$G,ROW())),0,IF(INDEX('List'!$G:$G,ROW())="",0,1))</f>
      </c>
    </row>
    <row r="943" spans="1:6" x14ac:dyDescent="0.25">
      <c r="A943">
        <f>IF(D943="","",IF(COUNTIF($D$2:D943,D943)=1,MAX($A$1:A942)+1,""))</f>
      </c>
      <c r="B943">
        <f>IF(E943="","",IF(COUNTIF($E$2:E943,E943)=1,MAX($B$1:B942)+1,""))</f>
      </c>
      <c r="C943">
        <f>IF(ISNUMBER(INDEX('List'!$G:$G,ROW())),INDEX('List'!$G:$G,ROW()),0)</f>
      </c>
      <c r="D943">
        <f>INDEX('List'!$A:$A,ROW())&amp;""</f>
      </c>
      <c r="E943">
        <f>INDEX('List'!$D:$D,ROW())&amp;""</f>
      </c>
      <c r="F943">
        <f>IF(ISNUMBER(INDEX('List'!$G:$G,ROW())),0,IF(INDEX('List'!$G:$G,ROW())="",0,1))</f>
      </c>
    </row>
    <row r="944" spans="1:6" x14ac:dyDescent="0.25">
      <c r="A944">
        <f>IF(D944="","",IF(COUNTIF($D$2:D944,D944)=1,MAX($A$1:A943)+1,""))</f>
      </c>
      <c r="B944">
        <f>IF(E944="","",IF(COUNTIF($E$2:E944,E944)=1,MAX($B$1:B943)+1,""))</f>
      </c>
      <c r="C944">
        <f>IF(ISNUMBER(INDEX('List'!$G:$G,ROW())),INDEX('List'!$G:$G,ROW()),0)</f>
      </c>
      <c r="D944">
        <f>INDEX('List'!$A:$A,ROW())&amp;""</f>
      </c>
      <c r="E944">
        <f>INDEX('List'!$D:$D,ROW())&amp;""</f>
      </c>
      <c r="F944">
        <f>IF(ISNUMBER(INDEX('List'!$G:$G,ROW())),0,IF(INDEX('List'!$G:$G,ROW())="",0,1))</f>
      </c>
    </row>
    <row r="945" spans="1:6" x14ac:dyDescent="0.25">
      <c r="A945">
        <f>IF(D945="","",IF(COUNTIF($D$2:D945,D945)=1,MAX($A$1:A944)+1,""))</f>
      </c>
      <c r="B945">
        <f>IF(E945="","",IF(COUNTIF($E$2:E945,E945)=1,MAX($B$1:B944)+1,""))</f>
      </c>
      <c r="C945">
        <f>IF(ISNUMBER(INDEX('List'!$G:$G,ROW())),INDEX('List'!$G:$G,ROW()),0)</f>
      </c>
      <c r="D945">
        <f>INDEX('List'!$A:$A,ROW())&amp;""</f>
      </c>
      <c r="E945">
        <f>INDEX('List'!$D:$D,ROW())&amp;""</f>
      </c>
      <c r="F945">
        <f>IF(ISNUMBER(INDEX('List'!$G:$G,ROW())),0,IF(INDEX('List'!$G:$G,ROW())="",0,1))</f>
      </c>
    </row>
    <row r="946" spans="1:6" x14ac:dyDescent="0.25">
      <c r="A946">
        <f>IF(D946="","",IF(COUNTIF($D$2:D946,D946)=1,MAX($A$1:A945)+1,""))</f>
      </c>
      <c r="B946">
        <f>IF(E946="","",IF(COUNTIF($E$2:E946,E946)=1,MAX($B$1:B945)+1,""))</f>
      </c>
      <c r="C946">
        <f>IF(ISNUMBER(INDEX('List'!$G:$G,ROW())),INDEX('List'!$G:$G,ROW()),0)</f>
      </c>
      <c r="D946">
        <f>INDEX('List'!$A:$A,ROW())&amp;""</f>
      </c>
      <c r="E946">
        <f>INDEX('List'!$D:$D,ROW())&amp;""</f>
      </c>
      <c r="F946">
        <f>IF(ISNUMBER(INDEX('List'!$G:$G,ROW())),0,IF(INDEX('List'!$G:$G,ROW())="",0,1))</f>
      </c>
    </row>
    <row r="947" spans="1:6" x14ac:dyDescent="0.25">
      <c r="A947">
        <f>IF(D947="","",IF(COUNTIF($D$2:D947,D947)=1,MAX($A$1:A946)+1,""))</f>
      </c>
      <c r="B947">
        <f>IF(E947="","",IF(COUNTIF($E$2:E947,E947)=1,MAX($B$1:B946)+1,""))</f>
      </c>
      <c r="C947">
        <f>IF(ISNUMBER(INDEX('List'!$G:$G,ROW())),INDEX('List'!$G:$G,ROW()),0)</f>
      </c>
      <c r="D947">
        <f>INDEX('List'!$A:$A,ROW())&amp;""</f>
      </c>
      <c r="E947">
        <f>INDEX('List'!$D:$D,ROW())&amp;""</f>
      </c>
      <c r="F947">
        <f>IF(ISNUMBER(INDEX('List'!$G:$G,ROW())),0,IF(INDEX('List'!$G:$G,ROW())="",0,1))</f>
      </c>
    </row>
    <row r="948" spans="1:6" x14ac:dyDescent="0.25">
      <c r="A948">
        <f>IF(D948="","",IF(COUNTIF($D$2:D948,D948)=1,MAX($A$1:A947)+1,""))</f>
      </c>
      <c r="B948">
        <f>IF(E948="","",IF(COUNTIF($E$2:E948,E948)=1,MAX($B$1:B947)+1,""))</f>
      </c>
      <c r="C948">
        <f>IF(ISNUMBER(INDEX('List'!$G:$G,ROW())),INDEX('List'!$G:$G,ROW()),0)</f>
      </c>
      <c r="D948">
        <f>INDEX('List'!$A:$A,ROW())&amp;""</f>
      </c>
      <c r="E948">
        <f>INDEX('List'!$D:$D,ROW())&amp;""</f>
      </c>
      <c r="F948">
        <f>IF(ISNUMBER(INDEX('List'!$G:$G,ROW())),0,IF(INDEX('List'!$G:$G,ROW())="",0,1))</f>
      </c>
    </row>
    <row r="949" spans="1:6" x14ac:dyDescent="0.25">
      <c r="A949">
        <f>IF(D949="","",IF(COUNTIF($D$2:D949,D949)=1,MAX($A$1:A948)+1,""))</f>
      </c>
      <c r="B949">
        <f>IF(E949="","",IF(COUNTIF($E$2:E949,E949)=1,MAX($B$1:B948)+1,""))</f>
      </c>
      <c r="C949">
        <f>IF(ISNUMBER(INDEX('List'!$G:$G,ROW())),INDEX('List'!$G:$G,ROW()),0)</f>
      </c>
      <c r="D949">
        <f>INDEX('List'!$A:$A,ROW())&amp;""</f>
      </c>
      <c r="E949">
        <f>INDEX('List'!$D:$D,ROW())&amp;""</f>
      </c>
      <c r="F949">
        <f>IF(ISNUMBER(INDEX('List'!$G:$G,ROW())),0,IF(INDEX('List'!$G:$G,ROW())="",0,1))</f>
      </c>
    </row>
    <row r="950" spans="1:6" x14ac:dyDescent="0.25">
      <c r="A950">
        <f>IF(D950="","",IF(COUNTIF($D$2:D950,D950)=1,MAX($A$1:A949)+1,""))</f>
      </c>
      <c r="B950">
        <f>IF(E950="","",IF(COUNTIF($E$2:E950,E950)=1,MAX($B$1:B949)+1,""))</f>
      </c>
      <c r="C950">
        <f>IF(ISNUMBER(INDEX('List'!$G:$G,ROW())),INDEX('List'!$G:$G,ROW()),0)</f>
      </c>
      <c r="D950">
        <f>INDEX('List'!$A:$A,ROW())&amp;""</f>
      </c>
      <c r="E950">
        <f>INDEX('List'!$D:$D,ROW())&amp;""</f>
      </c>
      <c r="F950">
        <f>IF(ISNUMBER(INDEX('List'!$G:$G,ROW())),0,IF(INDEX('List'!$G:$G,ROW())="",0,1))</f>
      </c>
    </row>
    <row r="951" spans="1:6" x14ac:dyDescent="0.25">
      <c r="A951">
        <f>IF(D951="","",IF(COUNTIF($D$2:D951,D951)=1,MAX($A$1:A950)+1,""))</f>
      </c>
      <c r="B951">
        <f>IF(E951="","",IF(COUNTIF($E$2:E951,E951)=1,MAX($B$1:B950)+1,""))</f>
      </c>
      <c r="C951">
        <f>IF(ISNUMBER(INDEX('List'!$G:$G,ROW())),INDEX('List'!$G:$G,ROW()),0)</f>
      </c>
      <c r="D951">
        <f>INDEX('List'!$A:$A,ROW())&amp;""</f>
      </c>
      <c r="E951">
        <f>INDEX('List'!$D:$D,ROW())&amp;""</f>
      </c>
      <c r="F951">
        <f>IF(ISNUMBER(INDEX('List'!$G:$G,ROW())),0,IF(INDEX('List'!$G:$G,ROW())="",0,1))</f>
      </c>
    </row>
    <row r="952" spans="1:6" x14ac:dyDescent="0.25">
      <c r="A952">
        <f>IF(D952="","",IF(COUNTIF($D$2:D952,D952)=1,MAX($A$1:A951)+1,""))</f>
      </c>
      <c r="B952">
        <f>IF(E952="","",IF(COUNTIF($E$2:E952,E952)=1,MAX($B$1:B951)+1,""))</f>
      </c>
      <c r="C952">
        <f>IF(ISNUMBER(INDEX('List'!$G:$G,ROW())),INDEX('List'!$G:$G,ROW()),0)</f>
      </c>
      <c r="D952">
        <f>INDEX('List'!$A:$A,ROW())&amp;""</f>
      </c>
      <c r="E952">
        <f>INDEX('List'!$D:$D,ROW())&amp;""</f>
      </c>
      <c r="F952">
        <f>IF(ISNUMBER(INDEX('List'!$G:$G,ROW())),0,IF(INDEX('List'!$G:$G,ROW())="",0,1))</f>
      </c>
    </row>
    <row r="953" spans="1:6" x14ac:dyDescent="0.25">
      <c r="A953">
        <f>IF(D953="","",IF(COUNTIF($D$2:D953,D953)=1,MAX($A$1:A952)+1,""))</f>
      </c>
      <c r="B953">
        <f>IF(E953="","",IF(COUNTIF($E$2:E953,E953)=1,MAX($B$1:B952)+1,""))</f>
      </c>
      <c r="C953">
        <f>IF(ISNUMBER(INDEX('List'!$G:$G,ROW())),INDEX('List'!$G:$G,ROW()),0)</f>
      </c>
      <c r="D953">
        <f>INDEX('List'!$A:$A,ROW())&amp;""</f>
      </c>
      <c r="E953">
        <f>INDEX('List'!$D:$D,ROW())&amp;""</f>
      </c>
      <c r="F953">
        <f>IF(ISNUMBER(INDEX('List'!$G:$G,ROW())),0,IF(INDEX('List'!$G:$G,ROW())="",0,1))</f>
      </c>
    </row>
    <row r="954" spans="1:6" x14ac:dyDescent="0.25">
      <c r="A954">
        <f>IF(D954="","",IF(COUNTIF($D$2:D954,D954)=1,MAX($A$1:A953)+1,""))</f>
      </c>
      <c r="B954">
        <f>IF(E954="","",IF(COUNTIF($E$2:E954,E954)=1,MAX($B$1:B953)+1,""))</f>
      </c>
      <c r="C954">
        <f>IF(ISNUMBER(INDEX('List'!$G:$G,ROW())),INDEX('List'!$G:$G,ROW()),0)</f>
      </c>
      <c r="D954">
        <f>INDEX('List'!$A:$A,ROW())&amp;""</f>
      </c>
      <c r="E954">
        <f>INDEX('List'!$D:$D,ROW())&amp;""</f>
      </c>
      <c r="F954">
        <f>IF(ISNUMBER(INDEX('List'!$G:$G,ROW())),0,IF(INDEX('List'!$G:$G,ROW())="",0,1))</f>
      </c>
    </row>
    <row r="955" spans="1:6" x14ac:dyDescent="0.25">
      <c r="A955">
        <f>IF(D955="","",IF(COUNTIF($D$2:D955,D955)=1,MAX($A$1:A954)+1,""))</f>
      </c>
      <c r="B955">
        <f>IF(E955="","",IF(COUNTIF($E$2:E955,E955)=1,MAX($B$1:B954)+1,""))</f>
      </c>
      <c r="C955">
        <f>IF(ISNUMBER(INDEX('List'!$G:$G,ROW())),INDEX('List'!$G:$G,ROW()),0)</f>
      </c>
      <c r="D955">
        <f>INDEX('List'!$A:$A,ROW())&amp;""</f>
      </c>
      <c r="E955">
        <f>INDEX('List'!$D:$D,ROW())&amp;""</f>
      </c>
      <c r="F955">
        <f>IF(ISNUMBER(INDEX('List'!$G:$G,ROW())),0,IF(INDEX('List'!$G:$G,ROW())="",0,1))</f>
      </c>
    </row>
    <row r="956" spans="1:6" x14ac:dyDescent="0.25">
      <c r="A956">
        <f>IF(D956="","",IF(COUNTIF($D$2:D956,D956)=1,MAX($A$1:A955)+1,""))</f>
      </c>
      <c r="B956">
        <f>IF(E956="","",IF(COUNTIF($E$2:E956,E956)=1,MAX($B$1:B955)+1,""))</f>
      </c>
      <c r="C956">
        <f>IF(ISNUMBER(INDEX('List'!$G:$G,ROW())),INDEX('List'!$G:$G,ROW()),0)</f>
      </c>
      <c r="D956">
        <f>INDEX('List'!$A:$A,ROW())&amp;""</f>
      </c>
      <c r="E956">
        <f>INDEX('List'!$D:$D,ROW())&amp;""</f>
      </c>
      <c r="F956">
        <f>IF(ISNUMBER(INDEX('List'!$G:$G,ROW())),0,IF(INDEX('List'!$G:$G,ROW())="",0,1))</f>
      </c>
    </row>
    <row r="957" spans="1:6" x14ac:dyDescent="0.25">
      <c r="A957">
        <f>IF(D957="","",IF(COUNTIF($D$2:D957,D957)=1,MAX($A$1:A956)+1,""))</f>
      </c>
      <c r="B957">
        <f>IF(E957="","",IF(COUNTIF($E$2:E957,E957)=1,MAX($B$1:B956)+1,""))</f>
      </c>
      <c r="C957">
        <f>IF(ISNUMBER(INDEX('List'!$G:$G,ROW())),INDEX('List'!$G:$G,ROW()),0)</f>
      </c>
      <c r="D957">
        <f>INDEX('List'!$A:$A,ROW())&amp;""</f>
      </c>
      <c r="E957">
        <f>INDEX('List'!$D:$D,ROW())&amp;""</f>
      </c>
      <c r="F957">
        <f>IF(ISNUMBER(INDEX('List'!$G:$G,ROW())),0,IF(INDEX('List'!$G:$G,ROW())="",0,1))</f>
      </c>
    </row>
    <row r="958" spans="1:6" x14ac:dyDescent="0.25">
      <c r="A958">
        <f>IF(D958="","",IF(COUNTIF($D$2:D958,D958)=1,MAX($A$1:A957)+1,""))</f>
      </c>
      <c r="B958">
        <f>IF(E958="","",IF(COUNTIF($E$2:E958,E958)=1,MAX($B$1:B957)+1,""))</f>
      </c>
      <c r="C958">
        <f>IF(ISNUMBER(INDEX('List'!$G:$G,ROW())),INDEX('List'!$G:$G,ROW()),0)</f>
      </c>
      <c r="D958">
        <f>INDEX('List'!$A:$A,ROW())&amp;""</f>
      </c>
      <c r="E958">
        <f>INDEX('List'!$D:$D,ROW())&amp;""</f>
      </c>
      <c r="F958">
        <f>IF(ISNUMBER(INDEX('List'!$G:$G,ROW())),0,IF(INDEX('List'!$G:$G,ROW())="",0,1))</f>
      </c>
    </row>
    <row r="959" spans="1:6" x14ac:dyDescent="0.25">
      <c r="A959">
        <f>IF(D959="","",IF(COUNTIF($D$2:D959,D959)=1,MAX($A$1:A958)+1,""))</f>
      </c>
      <c r="B959">
        <f>IF(E959="","",IF(COUNTIF($E$2:E959,E959)=1,MAX($B$1:B958)+1,""))</f>
      </c>
      <c r="C959">
        <f>IF(ISNUMBER(INDEX('List'!$G:$G,ROW())),INDEX('List'!$G:$G,ROW()),0)</f>
      </c>
      <c r="D959">
        <f>INDEX('List'!$A:$A,ROW())&amp;""</f>
      </c>
      <c r="E959">
        <f>INDEX('List'!$D:$D,ROW())&amp;""</f>
      </c>
      <c r="F959">
        <f>IF(ISNUMBER(INDEX('List'!$G:$G,ROW())),0,IF(INDEX('List'!$G:$G,ROW())="",0,1))</f>
      </c>
    </row>
    <row r="960" spans="1:6" x14ac:dyDescent="0.25">
      <c r="A960">
        <f>IF(D960="","",IF(COUNTIF($D$2:D960,D960)=1,MAX($A$1:A959)+1,""))</f>
      </c>
      <c r="B960">
        <f>IF(E960="","",IF(COUNTIF($E$2:E960,E960)=1,MAX($B$1:B959)+1,""))</f>
      </c>
      <c r="C960">
        <f>IF(ISNUMBER(INDEX('List'!$G:$G,ROW())),INDEX('List'!$G:$G,ROW()),0)</f>
      </c>
      <c r="D960">
        <f>INDEX('List'!$A:$A,ROW())&amp;""</f>
      </c>
      <c r="E960">
        <f>INDEX('List'!$D:$D,ROW())&amp;""</f>
      </c>
      <c r="F960">
        <f>IF(ISNUMBER(INDEX('List'!$G:$G,ROW())),0,IF(INDEX('List'!$G:$G,ROW())="",0,1))</f>
      </c>
    </row>
    <row r="961" spans="1:6" x14ac:dyDescent="0.25">
      <c r="A961">
        <f>IF(D961="","",IF(COUNTIF($D$2:D961,D961)=1,MAX($A$1:A960)+1,""))</f>
      </c>
      <c r="B961">
        <f>IF(E961="","",IF(COUNTIF($E$2:E961,E961)=1,MAX($B$1:B960)+1,""))</f>
      </c>
      <c r="C961">
        <f>IF(ISNUMBER(INDEX('List'!$G:$G,ROW())),INDEX('List'!$G:$G,ROW()),0)</f>
      </c>
      <c r="D961">
        <f>INDEX('List'!$A:$A,ROW())&amp;""</f>
      </c>
      <c r="E961">
        <f>INDEX('List'!$D:$D,ROW())&amp;""</f>
      </c>
      <c r="F961">
        <f>IF(ISNUMBER(INDEX('List'!$G:$G,ROW())),0,IF(INDEX('List'!$G:$G,ROW())="",0,1))</f>
      </c>
    </row>
    <row r="962" spans="1:6" x14ac:dyDescent="0.25">
      <c r="A962">
        <f>IF(D962="","",IF(COUNTIF($D$2:D962,D962)=1,MAX($A$1:A961)+1,""))</f>
      </c>
      <c r="B962">
        <f>IF(E962="","",IF(COUNTIF($E$2:E962,E962)=1,MAX($B$1:B961)+1,""))</f>
      </c>
      <c r="C962">
        <f>IF(ISNUMBER(INDEX('List'!$G:$G,ROW())),INDEX('List'!$G:$G,ROW()),0)</f>
      </c>
      <c r="D962">
        <f>INDEX('List'!$A:$A,ROW())&amp;""</f>
      </c>
      <c r="E962">
        <f>INDEX('List'!$D:$D,ROW())&amp;""</f>
      </c>
      <c r="F962">
        <f>IF(ISNUMBER(INDEX('List'!$G:$G,ROW())),0,IF(INDEX('List'!$G:$G,ROW())="",0,1))</f>
      </c>
    </row>
    <row r="963" spans="1:6" x14ac:dyDescent="0.25">
      <c r="A963">
        <f>IF(D963="","",IF(COUNTIF($D$2:D963,D963)=1,MAX($A$1:A962)+1,""))</f>
      </c>
      <c r="B963">
        <f>IF(E963="","",IF(COUNTIF($E$2:E963,E963)=1,MAX($B$1:B962)+1,""))</f>
      </c>
      <c r="C963">
        <f>IF(ISNUMBER(INDEX('List'!$G:$G,ROW())),INDEX('List'!$G:$G,ROW()),0)</f>
      </c>
      <c r="D963">
        <f>INDEX('List'!$A:$A,ROW())&amp;""</f>
      </c>
      <c r="E963">
        <f>INDEX('List'!$D:$D,ROW())&amp;""</f>
      </c>
      <c r="F963">
        <f>IF(ISNUMBER(INDEX('List'!$G:$G,ROW())),0,IF(INDEX('List'!$G:$G,ROW())="",0,1))</f>
      </c>
    </row>
    <row r="964" spans="1:6" x14ac:dyDescent="0.25">
      <c r="A964">
        <f>IF(D964="","",IF(COUNTIF($D$2:D964,D964)=1,MAX($A$1:A963)+1,""))</f>
      </c>
      <c r="B964">
        <f>IF(E964="","",IF(COUNTIF($E$2:E964,E964)=1,MAX($B$1:B963)+1,""))</f>
      </c>
      <c r="C964">
        <f>IF(ISNUMBER(INDEX('List'!$G:$G,ROW())),INDEX('List'!$G:$G,ROW()),0)</f>
      </c>
      <c r="D964">
        <f>INDEX('List'!$A:$A,ROW())&amp;""</f>
      </c>
      <c r="E964">
        <f>INDEX('List'!$D:$D,ROW())&amp;""</f>
      </c>
      <c r="F964">
        <f>IF(ISNUMBER(INDEX('List'!$G:$G,ROW())),0,IF(INDEX('List'!$G:$G,ROW())="",0,1))</f>
      </c>
    </row>
    <row r="965" spans="1:6" x14ac:dyDescent="0.25">
      <c r="A965">
        <f>IF(D965="","",IF(COUNTIF($D$2:D965,D965)=1,MAX($A$1:A964)+1,""))</f>
      </c>
      <c r="B965">
        <f>IF(E965="","",IF(COUNTIF($E$2:E965,E965)=1,MAX($B$1:B964)+1,""))</f>
      </c>
      <c r="C965">
        <f>IF(ISNUMBER(INDEX('List'!$G:$G,ROW())),INDEX('List'!$G:$G,ROW()),0)</f>
      </c>
      <c r="D965">
        <f>INDEX('List'!$A:$A,ROW())&amp;""</f>
      </c>
      <c r="E965">
        <f>INDEX('List'!$D:$D,ROW())&amp;""</f>
      </c>
      <c r="F965">
        <f>IF(ISNUMBER(INDEX('List'!$G:$G,ROW())),0,IF(INDEX('List'!$G:$G,ROW())="",0,1))</f>
      </c>
    </row>
    <row r="966" spans="1:6" x14ac:dyDescent="0.25">
      <c r="A966">
        <f>IF(D966="","",IF(COUNTIF($D$2:D966,D966)=1,MAX($A$1:A965)+1,""))</f>
      </c>
      <c r="B966">
        <f>IF(E966="","",IF(COUNTIF($E$2:E966,E966)=1,MAX($B$1:B965)+1,""))</f>
      </c>
      <c r="C966">
        <f>IF(ISNUMBER(INDEX('List'!$G:$G,ROW())),INDEX('List'!$G:$G,ROW()),0)</f>
      </c>
      <c r="D966">
        <f>INDEX('List'!$A:$A,ROW())&amp;""</f>
      </c>
      <c r="E966">
        <f>INDEX('List'!$D:$D,ROW())&amp;""</f>
      </c>
      <c r="F966">
        <f>IF(ISNUMBER(INDEX('List'!$G:$G,ROW())),0,IF(INDEX('List'!$G:$G,ROW())="",0,1))</f>
      </c>
    </row>
    <row r="967" spans="1:6" x14ac:dyDescent="0.25">
      <c r="A967">
        <f>IF(D967="","",IF(COUNTIF($D$2:D967,D967)=1,MAX($A$1:A966)+1,""))</f>
      </c>
      <c r="B967">
        <f>IF(E967="","",IF(COUNTIF($E$2:E967,E967)=1,MAX($B$1:B966)+1,""))</f>
      </c>
      <c r="C967">
        <f>IF(ISNUMBER(INDEX('List'!$G:$G,ROW())),INDEX('List'!$G:$G,ROW()),0)</f>
      </c>
      <c r="D967">
        <f>INDEX('List'!$A:$A,ROW())&amp;""</f>
      </c>
      <c r="E967">
        <f>INDEX('List'!$D:$D,ROW())&amp;""</f>
      </c>
      <c r="F967">
        <f>IF(ISNUMBER(INDEX('List'!$G:$G,ROW())),0,IF(INDEX('List'!$G:$G,ROW())="",0,1))</f>
      </c>
    </row>
    <row r="968" spans="1:6" x14ac:dyDescent="0.25">
      <c r="A968">
        <f>IF(D968="","",IF(COUNTIF($D$2:D968,D968)=1,MAX($A$1:A967)+1,""))</f>
      </c>
      <c r="B968">
        <f>IF(E968="","",IF(COUNTIF($E$2:E968,E968)=1,MAX($B$1:B967)+1,""))</f>
      </c>
      <c r="C968">
        <f>IF(ISNUMBER(INDEX('List'!$G:$G,ROW())),INDEX('List'!$G:$G,ROW()),0)</f>
      </c>
      <c r="D968">
        <f>INDEX('List'!$A:$A,ROW())&amp;""</f>
      </c>
      <c r="E968">
        <f>INDEX('List'!$D:$D,ROW())&amp;""</f>
      </c>
      <c r="F968">
        <f>IF(ISNUMBER(INDEX('List'!$G:$G,ROW())),0,IF(INDEX('List'!$G:$G,ROW())="",0,1))</f>
      </c>
    </row>
    <row r="969" spans="1:6" x14ac:dyDescent="0.25">
      <c r="A969">
        <f>IF(D969="","",IF(COUNTIF($D$2:D969,D969)=1,MAX($A$1:A968)+1,""))</f>
      </c>
      <c r="B969">
        <f>IF(E969="","",IF(COUNTIF($E$2:E969,E969)=1,MAX($B$1:B968)+1,""))</f>
      </c>
      <c r="C969">
        <f>IF(ISNUMBER(INDEX('List'!$G:$G,ROW())),INDEX('List'!$G:$G,ROW()),0)</f>
      </c>
      <c r="D969">
        <f>INDEX('List'!$A:$A,ROW())&amp;""</f>
      </c>
      <c r="E969">
        <f>INDEX('List'!$D:$D,ROW())&amp;""</f>
      </c>
      <c r="F969">
        <f>IF(ISNUMBER(INDEX('List'!$G:$G,ROW())),0,IF(INDEX('List'!$G:$G,ROW())="",0,1))</f>
      </c>
    </row>
    <row r="970" spans="1:6" x14ac:dyDescent="0.25">
      <c r="A970">
        <f>IF(D970="","",IF(COUNTIF($D$2:D970,D970)=1,MAX($A$1:A969)+1,""))</f>
      </c>
      <c r="B970">
        <f>IF(E970="","",IF(COUNTIF($E$2:E970,E970)=1,MAX($B$1:B969)+1,""))</f>
      </c>
      <c r="C970">
        <f>IF(ISNUMBER(INDEX('List'!$G:$G,ROW())),INDEX('List'!$G:$G,ROW()),0)</f>
      </c>
      <c r="D970">
        <f>INDEX('List'!$A:$A,ROW())&amp;""</f>
      </c>
      <c r="E970">
        <f>INDEX('List'!$D:$D,ROW())&amp;""</f>
      </c>
      <c r="F970">
        <f>IF(ISNUMBER(INDEX('List'!$G:$G,ROW())),0,IF(INDEX('List'!$G:$G,ROW())="",0,1))</f>
      </c>
    </row>
    <row r="971" spans="1:6" x14ac:dyDescent="0.25">
      <c r="A971">
        <f>IF(D971="","",IF(COUNTIF($D$2:D971,D971)=1,MAX($A$1:A970)+1,""))</f>
      </c>
      <c r="B971">
        <f>IF(E971="","",IF(COUNTIF($E$2:E971,E971)=1,MAX($B$1:B970)+1,""))</f>
      </c>
      <c r="C971">
        <f>IF(ISNUMBER(INDEX('List'!$G:$G,ROW())),INDEX('List'!$G:$G,ROW()),0)</f>
      </c>
      <c r="D971">
        <f>INDEX('List'!$A:$A,ROW())&amp;""</f>
      </c>
      <c r="E971">
        <f>INDEX('List'!$D:$D,ROW())&amp;""</f>
      </c>
      <c r="F971">
        <f>IF(ISNUMBER(INDEX('List'!$G:$G,ROW())),0,IF(INDEX('List'!$G:$G,ROW())="",0,1))</f>
      </c>
    </row>
    <row r="972" spans="1:6" x14ac:dyDescent="0.25">
      <c r="A972">
        <f>IF(D972="","",IF(COUNTIF($D$2:D972,D972)=1,MAX($A$1:A971)+1,""))</f>
      </c>
      <c r="B972">
        <f>IF(E972="","",IF(COUNTIF($E$2:E972,E972)=1,MAX($B$1:B971)+1,""))</f>
      </c>
      <c r="C972">
        <f>IF(ISNUMBER(INDEX('List'!$G:$G,ROW())),INDEX('List'!$G:$G,ROW()),0)</f>
      </c>
      <c r="D972">
        <f>INDEX('List'!$A:$A,ROW())&amp;""</f>
      </c>
      <c r="E972">
        <f>INDEX('List'!$D:$D,ROW())&amp;""</f>
      </c>
      <c r="F972">
        <f>IF(ISNUMBER(INDEX('List'!$G:$G,ROW())),0,IF(INDEX('List'!$G:$G,ROW())="",0,1))</f>
      </c>
    </row>
    <row r="973" spans="1:6" x14ac:dyDescent="0.25">
      <c r="A973">
        <f>IF(D973="","",IF(COUNTIF($D$2:D973,D973)=1,MAX($A$1:A972)+1,""))</f>
      </c>
      <c r="B973">
        <f>IF(E973="","",IF(COUNTIF($E$2:E973,E973)=1,MAX($B$1:B972)+1,""))</f>
      </c>
      <c r="C973">
        <f>IF(ISNUMBER(INDEX('List'!$G:$G,ROW())),INDEX('List'!$G:$G,ROW()),0)</f>
      </c>
      <c r="D973">
        <f>INDEX('List'!$A:$A,ROW())&amp;""</f>
      </c>
      <c r="E973">
        <f>INDEX('List'!$D:$D,ROW())&amp;""</f>
      </c>
      <c r="F973">
        <f>IF(ISNUMBER(INDEX('List'!$G:$G,ROW())),0,IF(INDEX('List'!$G:$G,ROW())="",0,1))</f>
      </c>
    </row>
    <row r="974" spans="1:6" x14ac:dyDescent="0.25">
      <c r="A974">
        <f>IF(D974="","",IF(COUNTIF($D$2:D974,D974)=1,MAX($A$1:A973)+1,""))</f>
      </c>
      <c r="B974">
        <f>IF(E974="","",IF(COUNTIF($E$2:E974,E974)=1,MAX($B$1:B973)+1,""))</f>
      </c>
      <c r="C974">
        <f>IF(ISNUMBER(INDEX('List'!$G:$G,ROW())),INDEX('List'!$G:$G,ROW()),0)</f>
      </c>
      <c r="D974">
        <f>INDEX('List'!$A:$A,ROW())&amp;""</f>
      </c>
      <c r="E974">
        <f>INDEX('List'!$D:$D,ROW())&amp;""</f>
      </c>
      <c r="F974">
        <f>IF(ISNUMBER(INDEX('List'!$G:$G,ROW())),0,IF(INDEX('List'!$G:$G,ROW())="",0,1))</f>
      </c>
    </row>
    <row r="975" spans="1:6" x14ac:dyDescent="0.25">
      <c r="A975">
        <f>IF(D975="","",IF(COUNTIF($D$2:D975,D975)=1,MAX($A$1:A974)+1,""))</f>
      </c>
      <c r="B975">
        <f>IF(E975="","",IF(COUNTIF($E$2:E975,E975)=1,MAX($B$1:B974)+1,""))</f>
      </c>
      <c r="C975">
        <f>IF(ISNUMBER(INDEX('List'!$G:$G,ROW())),INDEX('List'!$G:$G,ROW()),0)</f>
      </c>
      <c r="D975">
        <f>INDEX('List'!$A:$A,ROW())&amp;""</f>
      </c>
      <c r="E975">
        <f>INDEX('List'!$D:$D,ROW())&amp;""</f>
      </c>
      <c r="F975">
        <f>IF(ISNUMBER(INDEX('List'!$G:$G,ROW())),0,IF(INDEX('List'!$G:$G,ROW())="",0,1))</f>
      </c>
    </row>
    <row r="976" spans="1:6" x14ac:dyDescent="0.25">
      <c r="A976">
        <f>IF(D976="","",IF(COUNTIF($D$2:D976,D976)=1,MAX($A$1:A975)+1,""))</f>
      </c>
      <c r="B976">
        <f>IF(E976="","",IF(COUNTIF($E$2:E976,E976)=1,MAX($B$1:B975)+1,""))</f>
      </c>
      <c r="C976">
        <f>IF(ISNUMBER(INDEX('List'!$G:$G,ROW())),INDEX('List'!$G:$G,ROW()),0)</f>
      </c>
      <c r="D976">
        <f>INDEX('List'!$A:$A,ROW())&amp;""</f>
      </c>
      <c r="E976">
        <f>INDEX('List'!$D:$D,ROW())&amp;""</f>
      </c>
      <c r="F976">
        <f>IF(ISNUMBER(INDEX('List'!$G:$G,ROW())),0,IF(INDEX('List'!$G:$G,ROW())="",0,1))</f>
      </c>
    </row>
    <row r="977" spans="1:6" x14ac:dyDescent="0.25">
      <c r="A977">
        <f>IF(D977="","",IF(COUNTIF($D$2:D977,D977)=1,MAX($A$1:A976)+1,""))</f>
      </c>
      <c r="B977">
        <f>IF(E977="","",IF(COUNTIF($E$2:E977,E977)=1,MAX($B$1:B976)+1,""))</f>
      </c>
      <c r="C977">
        <f>IF(ISNUMBER(INDEX('List'!$G:$G,ROW())),INDEX('List'!$G:$G,ROW()),0)</f>
      </c>
      <c r="D977">
        <f>INDEX('List'!$A:$A,ROW())&amp;""</f>
      </c>
      <c r="E977">
        <f>INDEX('List'!$D:$D,ROW())&amp;""</f>
      </c>
      <c r="F977">
        <f>IF(ISNUMBER(INDEX('List'!$G:$G,ROW())),0,IF(INDEX('List'!$G:$G,ROW())="",0,1))</f>
      </c>
    </row>
    <row r="978" spans="1:6" x14ac:dyDescent="0.25">
      <c r="A978">
        <f>IF(D978="","",IF(COUNTIF($D$2:D978,D978)=1,MAX($A$1:A977)+1,""))</f>
      </c>
      <c r="B978">
        <f>IF(E978="","",IF(COUNTIF($E$2:E978,E978)=1,MAX($B$1:B977)+1,""))</f>
      </c>
      <c r="C978">
        <f>IF(ISNUMBER(INDEX('List'!$G:$G,ROW())),INDEX('List'!$G:$G,ROW()),0)</f>
      </c>
      <c r="D978">
        <f>INDEX('List'!$A:$A,ROW())&amp;""</f>
      </c>
      <c r="E978">
        <f>INDEX('List'!$D:$D,ROW())&amp;""</f>
      </c>
      <c r="F978">
        <f>IF(ISNUMBER(INDEX('List'!$G:$G,ROW())),0,IF(INDEX('List'!$G:$G,ROW())="",0,1))</f>
      </c>
    </row>
    <row r="979" spans="1:6" x14ac:dyDescent="0.25">
      <c r="A979">
        <f>IF(D979="","",IF(COUNTIF($D$2:D979,D979)=1,MAX($A$1:A978)+1,""))</f>
      </c>
      <c r="B979">
        <f>IF(E979="","",IF(COUNTIF($E$2:E979,E979)=1,MAX($B$1:B978)+1,""))</f>
      </c>
      <c r="C979">
        <f>IF(ISNUMBER(INDEX('List'!$G:$G,ROW())),INDEX('List'!$G:$G,ROW()),0)</f>
      </c>
      <c r="D979">
        <f>INDEX('List'!$A:$A,ROW())&amp;""</f>
      </c>
      <c r="E979">
        <f>INDEX('List'!$D:$D,ROW())&amp;""</f>
      </c>
      <c r="F979">
        <f>IF(ISNUMBER(INDEX('List'!$G:$G,ROW())),0,IF(INDEX('List'!$G:$G,ROW())="",0,1))</f>
      </c>
    </row>
    <row r="980" spans="1:6" x14ac:dyDescent="0.25">
      <c r="A980">
        <f>IF(D980="","",IF(COUNTIF($D$2:D980,D980)=1,MAX($A$1:A979)+1,""))</f>
      </c>
      <c r="B980">
        <f>IF(E980="","",IF(COUNTIF($E$2:E980,E980)=1,MAX($B$1:B979)+1,""))</f>
      </c>
      <c r="C980">
        <f>IF(ISNUMBER(INDEX('List'!$G:$G,ROW())),INDEX('List'!$G:$G,ROW()),0)</f>
      </c>
      <c r="D980">
        <f>INDEX('List'!$A:$A,ROW())&amp;""</f>
      </c>
      <c r="E980">
        <f>INDEX('List'!$D:$D,ROW())&amp;""</f>
      </c>
      <c r="F980">
        <f>IF(ISNUMBER(INDEX('List'!$G:$G,ROW())),0,IF(INDEX('List'!$G:$G,ROW())="",0,1))</f>
      </c>
    </row>
    <row r="981" spans="1:6" x14ac:dyDescent="0.25">
      <c r="A981">
        <f>IF(D981="","",IF(COUNTIF($D$2:D981,D981)=1,MAX($A$1:A980)+1,""))</f>
      </c>
      <c r="B981">
        <f>IF(E981="","",IF(COUNTIF($E$2:E981,E981)=1,MAX($B$1:B980)+1,""))</f>
      </c>
      <c r="C981">
        <f>IF(ISNUMBER(INDEX('List'!$G:$G,ROW())),INDEX('List'!$G:$G,ROW()),0)</f>
      </c>
      <c r="D981">
        <f>INDEX('List'!$A:$A,ROW())&amp;""</f>
      </c>
      <c r="E981">
        <f>INDEX('List'!$D:$D,ROW())&amp;""</f>
      </c>
      <c r="F981">
        <f>IF(ISNUMBER(INDEX('List'!$G:$G,ROW())),0,IF(INDEX('List'!$G:$G,ROW())="",0,1))</f>
      </c>
    </row>
    <row r="982" spans="1:6" x14ac:dyDescent="0.25">
      <c r="A982">
        <f>IF(D982="","",IF(COUNTIF($D$2:D982,D982)=1,MAX($A$1:A981)+1,""))</f>
      </c>
      <c r="B982">
        <f>IF(E982="","",IF(COUNTIF($E$2:E982,E982)=1,MAX($B$1:B981)+1,""))</f>
      </c>
      <c r="C982">
        <f>IF(ISNUMBER(INDEX('List'!$G:$G,ROW())),INDEX('List'!$G:$G,ROW()),0)</f>
      </c>
      <c r="D982">
        <f>INDEX('List'!$A:$A,ROW())&amp;""</f>
      </c>
      <c r="E982">
        <f>INDEX('List'!$D:$D,ROW())&amp;""</f>
      </c>
      <c r="F982">
        <f>IF(ISNUMBER(INDEX('List'!$G:$G,ROW())),0,IF(INDEX('List'!$G:$G,ROW())="",0,1))</f>
      </c>
    </row>
    <row r="983" spans="1:6" x14ac:dyDescent="0.25">
      <c r="A983">
        <f>IF(D983="","",IF(COUNTIF($D$2:D983,D983)=1,MAX($A$1:A982)+1,""))</f>
      </c>
      <c r="B983">
        <f>IF(E983="","",IF(COUNTIF($E$2:E983,E983)=1,MAX($B$1:B982)+1,""))</f>
      </c>
      <c r="C983">
        <f>IF(ISNUMBER(INDEX('List'!$G:$G,ROW())),INDEX('List'!$G:$G,ROW()),0)</f>
      </c>
      <c r="D983">
        <f>INDEX('List'!$A:$A,ROW())&amp;""</f>
      </c>
      <c r="E983">
        <f>INDEX('List'!$D:$D,ROW())&amp;""</f>
      </c>
      <c r="F983">
        <f>IF(ISNUMBER(INDEX('List'!$G:$G,ROW())),0,IF(INDEX('List'!$G:$G,ROW())="",0,1))</f>
      </c>
    </row>
    <row r="984" spans="1:6" x14ac:dyDescent="0.25">
      <c r="A984">
        <f>IF(D984="","",IF(COUNTIF($D$2:D984,D984)=1,MAX($A$1:A983)+1,""))</f>
      </c>
      <c r="B984">
        <f>IF(E984="","",IF(COUNTIF($E$2:E984,E984)=1,MAX($B$1:B983)+1,""))</f>
      </c>
      <c r="C984">
        <f>IF(ISNUMBER(INDEX('List'!$G:$G,ROW())),INDEX('List'!$G:$G,ROW()),0)</f>
      </c>
      <c r="D984">
        <f>INDEX('List'!$A:$A,ROW())&amp;""</f>
      </c>
      <c r="E984">
        <f>INDEX('List'!$D:$D,ROW())&amp;""</f>
      </c>
      <c r="F984">
        <f>IF(ISNUMBER(INDEX('List'!$G:$G,ROW())),0,IF(INDEX('List'!$G:$G,ROW())="",0,1))</f>
      </c>
    </row>
    <row r="985" spans="1:6" x14ac:dyDescent="0.25">
      <c r="A985">
        <f>IF(D985="","",IF(COUNTIF($D$2:D985,D985)=1,MAX($A$1:A984)+1,""))</f>
      </c>
      <c r="B985">
        <f>IF(E985="","",IF(COUNTIF($E$2:E985,E985)=1,MAX($B$1:B984)+1,""))</f>
      </c>
      <c r="C985">
        <f>IF(ISNUMBER(INDEX('List'!$G:$G,ROW())),INDEX('List'!$G:$G,ROW()),0)</f>
      </c>
      <c r="D985">
        <f>INDEX('List'!$A:$A,ROW())&amp;""</f>
      </c>
      <c r="E985">
        <f>INDEX('List'!$D:$D,ROW())&amp;""</f>
      </c>
      <c r="F985">
        <f>IF(ISNUMBER(INDEX('List'!$G:$G,ROW())),0,IF(INDEX('List'!$G:$G,ROW())="",0,1))</f>
      </c>
    </row>
    <row r="986" spans="1:6" x14ac:dyDescent="0.25">
      <c r="A986">
        <f>IF(D986="","",IF(COUNTIF($D$2:D986,D986)=1,MAX($A$1:A985)+1,""))</f>
      </c>
      <c r="B986">
        <f>IF(E986="","",IF(COUNTIF($E$2:E986,E986)=1,MAX($B$1:B985)+1,""))</f>
      </c>
      <c r="C986">
        <f>IF(ISNUMBER(INDEX('List'!$G:$G,ROW())),INDEX('List'!$G:$G,ROW()),0)</f>
      </c>
      <c r="D986">
        <f>INDEX('List'!$A:$A,ROW())&amp;""</f>
      </c>
      <c r="E986">
        <f>INDEX('List'!$D:$D,ROW())&amp;""</f>
      </c>
      <c r="F986">
        <f>IF(ISNUMBER(INDEX('List'!$G:$G,ROW())),0,IF(INDEX('List'!$G:$G,ROW())="",0,1))</f>
      </c>
    </row>
    <row r="987" spans="1:6" x14ac:dyDescent="0.25">
      <c r="A987">
        <f>IF(D987="","",IF(COUNTIF($D$2:D987,D987)=1,MAX($A$1:A986)+1,""))</f>
      </c>
      <c r="B987">
        <f>IF(E987="","",IF(COUNTIF($E$2:E987,E987)=1,MAX($B$1:B986)+1,""))</f>
      </c>
      <c r="C987">
        <f>IF(ISNUMBER(INDEX('List'!$G:$G,ROW())),INDEX('List'!$G:$G,ROW()),0)</f>
      </c>
      <c r="D987">
        <f>INDEX('List'!$A:$A,ROW())&amp;""</f>
      </c>
      <c r="E987">
        <f>INDEX('List'!$D:$D,ROW())&amp;""</f>
      </c>
      <c r="F987">
        <f>IF(ISNUMBER(INDEX('List'!$G:$G,ROW())),0,IF(INDEX('List'!$G:$G,ROW())="",0,1))</f>
      </c>
    </row>
    <row r="988" spans="1:6" x14ac:dyDescent="0.25">
      <c r="A988">
        <f>IF(D988="","",IF(COUNTIF($D$2:D988,D988)=1,MAX($A$1:A987)+1,""))</f>
      </c>
      <c r="B988">
        <f>IF(E988="","",IF(COUNTIF($E$2:E988,E988)=1,MAX($B$1:B987)+1,""))</f>
      </c>
      <c r="C988">
        <f>IF(ISNUMBER(INDEX('List'!$G:$G,ROW())),INDEX('List'!$G:$G,ROW()),0)</f>
      </c>
      <c r="D988">
        <f>INDEX('List'!$A:$A,ROW())&amp;""</f>
      </c>
      <c r="E988">
        <f>INDEX('List'!$D:$D,ROW())&amp;""</f>
      </c>
      <c r="F988">
        <f>IF(ISNUMBER(INDEX('List'!$G:$G,ROW())),0,IF(INDEX('List'!$G:$G,ROW())="",0,1))</f>
      </c>
    </row>
    <row r="989" spans="1:6" x14ac:dyDescent="0.25">
      <c r="A989">
        <f>IF(D989="","",IF(COUNTIF($D$2:D989,D989)=1,MAX($A$1:A988)+1,""))</f>
      </c>
      <c r="B989">
        <f>IF(E989="","",IF(COUNTIF($E$2:E989,E989)=1,MAX($B$1:B988)+1,""))</f>
      </c>
      <c r="C989">
        <f>IF(ISNUMBER(INDEX('List'!$G:$G,ROW())),INDEX('List'!$G:$G,ROW()),0)</f>
      </c>
      <c r="D989">
        <f>INDEX('List'!$A:$A,ROW())&amp;""</f>
      </c>
      <c r="E989">
        <f>INDEX('List'!$D:$D,ROW())&amp;""</f>
      </c>
      <c r="F989">
        <f>IF(ISNUMBER(INDEX('List'!$G:$G,ROW())),0,IF(INDEX('List'!$G:$G,ROW())="",0,1))</f>
      </c>
    </row>
    <row r="990" spans="1:6" x14ac:dyDescent="0.25">
      <c r="A990">
        <f>IF(D990="","",IF(COUNTIF($D$2:D990,D990)=1,MAX($A$1:A989)+1,""))</f>
      </c>
      <c r="B990">
        <f>IF(E990="","",IF(COUNTIF($E$2:E990,E990)=1,MAX($B$1:B989)+1,""))</f>
      </c>
      <c r="C990">
        <f>IF(ISNUMBER(INDEX('List'!$G:$G,ROW())),INDEX('List'!$G:$G,ROW()),0)</f>
      </c>
      <c r="D990">
        <f>INDEX('List'!$A:$A,ROW())&amp;""</f>
      </c>
      <c r="E990">
        <f>INDEX('List'!$D:$D,ROW())&amp;""</f>
      </c>
      <c r="F990">
        <f>IF(ISNUMBER(INDEX('List'!$G:$G,ROW())),0,IF(INDEX('List'!$G:$G,ROW())="",0,1))</f>
      </c>
    </row>
    <row r="991" spans="1:6" x14ac:dyDescent="0.25">
      <c r="A991">
        <f>IF(D991="","",IF(COUNTIF($D$2:D991,D991)=1,MAX($A$1:A990)+1,""))</f>
      </c>
      <c r="B991">
        <f>IF(E991="","",IF(COUNTIF($E$2:E991,E991)=1,MAX($B$1:B990)+1,""))</f>
      </c>
      <c r="C991">
        <f>IF(ISNUMBER(INDEX('List'!$G:$G,ROW())),INDEX('List'!$G:$G,ROW()),0)</f>
      </c>
      <c r="D991">
        <f>INDEX('List'!$A:$A,ROW())&amp;""</f>
      </c>
      <c r="E991">
        <f>INDEX('List'!$D:$D,ROW())&amp;""</f>
      </c>
      <c r="F991">
        <f>IF(ISNUMBER(INDEX('List'!$G:$G,ROW())),0,IF(INDEX('List'!$G:$G,ROW())="",0,1))</f>
      </c>
    </row>
    <row r="992" spans="1:6" x14ac:dyDescent="0.25">
      <c r="A992">
        <f>IF(D992="","",IF(COUNTIF($D$2:D992,D992)=1,MAX($A$1:A991)+1,""))</f>
      </c>
      <c r="B992">
        <f>IF(E992="","",IF(COUNTIF($E$2:E992,E992)=1,MAX($B$1:B991)+1,""))</f>
      </c>
      <c r="C992">
        <f>IF(ISNUMBER(INDEX('List'!$G:$G,ROW())),INDEX('List'!$G:$G,ROW()),0)</f>
      </c>
      <c r="D992">
        <f>INDEX('List'!$A:$A,ROW())&amp;""</f>
      </c>
      <c r="E992">
        <f>INDEX('List'!$D:$D,ROW())&amp;""</f>
      </c>
      <c r="F992">
        <f>IF(ISNUMBER(INDEX('List'!$G:$G,ROW())),0,IF(INDEX('List'!$G:$G,ROW())="",0,1))</f>
      </c>
    </row>
    <row r="993" spans="1:6" x14ac:dyDescent="0.25">
      <c r="A993">
        <f>IF(D993="","",IF(COUNTIF($D$2:D993,D993)=1,MAX($A$1:A992)+1,""))</f>
      </c>
      <c r="B993">
        <f>IF(E993="","",IF(COUNTIF($E$2:E993,E993)=1,MAX($B$1:B992)+1,""))</f>
      </c>
      <c r="C993">
        <f>IF(ISNUMBER(INDEX('List'!$G:$G,ROW())),INDEX('List'!$G:$G,ROW()),0)</f>
      </c>
      <c r="D993">
        <f>INDEX('List'!$A:$A,ROW())&amp;""</f>
      </c>
      <c r="E993">
        <f>INDEX('List'!$D:$D,ROW())&amp;""</f>
      </c>
      <c r="F993">
        <f>IF(ISNUMBER(INDEX('List'!$G:$G,ROW())),0,IF(INDEX('List'!$G:$G,ROW())="",0,1))</f>
      </c>
    </row>
    <row r="994" spans="1:6" x14ac:dyDescent="0.25">
      <c r="A994">
        <f>IF(D994="","",IF(COUNTIF($D$2:D994,D994)=1,MAX($A$1:A993)+1,""))</f>
      </c>
      <c r="B994">
        <f>IF(E994="","",IF(COUNTIF($E$2:E994,E994)=1,MAX($B$1:B993)+1,""))</f>
      </c>
      <c r="C994">
        <f>IF(ISNUMBER(INDEX('List'!$G:$G,ROW())),INDEX('List'!$G:$G,ROW()),0)</f>
      </c>
      <c r="D994">
        <f>INDEX('List'!$A:$A,ROW())&amp;""</f>
      </c>
      <c r="E994">
        <f>INDEX('List'!$D:$D,ROW())&amp;""</f>
      </c>
      <c r="F994">
        <f>IF(ISNUMBER(INDEX('List'!$G:$G,ROW())),0,IF(INDEX('List'!$G:$G,ROW())="",0,1))</f>
      </c>
    </row>
    <row r="995" spans="1:6" x14ac:dyDescent="0.25">
      <c r="A995">
        <f>IF(D995="","",IF(COUNTIF($D$2:D995,D995)=1,MAX($A$1:A994)+1,""))</f>
      </c>
      <c r="B995">
        <f>IF(E995="","",IF(COUNTIF($E$2:E995,E995)=1,MAX($B$1:B994)+1,""))</f>
      </c>
      <c r="C995">
        <f>IF(ISNUMBER(INDEX('List'!$G:$G,ROW())),INDEX('List'!$G:$G,ROW()),0)</f>
      </c>
      <c r="D995">
        <f>INDEX('List'!$A:$A,ROW())&amp;""</f>
      </c>
      <c r="E995">
        <f>INDEX('List'!$D:$D,ROW())&amp;""</f>
      </c>
      <c r="F995">
        <f>IF(ISNUMBER(INDEX('List'!$G:$G,ROW())),0,IF(INDEX('List'!$G:$G,ROW())="",0,1))</f>
      </c>
    </row>
    <row r="996" spans="1:6" x14ac:dyDescent="0.25">
      <c r="A996">
        <f>IF(D996="","",IF(COUNTIF($D$2:D996,D996)=1,MAX($A$1:A995)+1,""))</f>
      </c>
      <c r="B996">
        <f>IF(E996="","",IF(COUNTIF($E$2:E996,E996)=1,MAX($B$1:B995)+1,""))</f>
      </c>
      <c r="C996">
        <f>IF(ISNUMBER(INDEX('List'!$G:$G,ROW())),INDEX('List'!$G:$G,ROW()),0)</f>
      </c>
      <c r="D996">
        <f>INDEX('List'!$A:$A,ROW())&amp;""</f>
      </c>
      <c r="E996">
        <f>INDEX('List'!$D:$D,ROW())&amp;""</f>
      </c>
      <c r="F996">
        <f>IF(ISNUMBER(INDEX('List'!$G:$G,ROW())),0,IF(INDEX('List'!$G:$G,ROW())="",0,1))</f>
      </c>
    </row>
    <row r="997" spans="1:6" x14ac:dyDescent="0.25">
      <c r="A997">
        <f>IF(D997="","",IF(COUNTIF($D$2:D997,D997)=1,MAX($A$1:A996)+1,""))</f>
      </c>
      <c r="B997">
        <f>IF(E997="","",IF(COUNTIF($E$2:E997,E997)=1,MAX($B$1:B996)+1,""))</f>
      </c>
      <c r="C997">
        <f>IF(ISNUMBER(INDEX('List'!$G:$G,ROW())),INDEX('List'!$G:$G,ROW()),0)</f>
      </c>
      <c r="D997">
        <f>INDEX('List'!$A:$A,ROW())&amp;""</f>
      </c>
      <c r="E997">
        <f>INDEX('List'!$D:$D,ROW())&amp;""</f>
      </c>
      <c r="F997">
        <f>IF(ISNUMBER(INDEX('List'!$G:$G,ROW())),0,IF(INDEX('List'!$G:$G,ROW())="",0,1))</f>
      </c>
    </row>
    <row r="998" spans="1:6" x14ac:dyDescent="0.25">
      <c r="A998">
        <f>IF(D998="","",IF(COUNTIF($D$2:D998,D998)=1,MAX($A$1:A997)+1,""))</f>
      </c>
      <c r="B998">
        <f>IF(E998="","",IF(COUNTIF($E$2:E998,E998)=1,MAX($B$1:B997)+1,""))</f>
      </c>
      <c r="C998">
        <f>IF(ISNUMBER(INDEX('List'!$G:$G,ROW())),INDEX('List'!$G:$G,ROW()),0)</f>
      </c>
      <c r="D998">
        <f>INDEX('List'!$A:$A,ROW())&amp;""</f>
      </c>
      <c r="E998">
        <f>INDEX('List'!$D:$D,ROW())&amp;""</f>
      </c>
      <c r="F998">
        <f>IF(ISNUMBER(INDEX('List'!$G:$G,ROW())),0,IF(INDEX('List'!$G:$G,ROW())="",0,1))</f>
      </c>
    </row>
    <row r="999" spans="1:6" x14ac:dyDescent="0.25">
      <c r="A999">
        <f>IF(D999="","",IF(COUNTIF($D$2:D999,D999)=1,MAX($A$1:A998)+1,""))</f>
      </c>
      <c r="B999">
        <f>IF(E999="","",IF(COUNTIF($E$2:E999,E999)=1,MAX($B$1:B998)+1,""))</f>
      </c>
      <c r="C999">
        <f>IF(ISNUMBER(INDEX('List'!$G:$G,ROW())),INDEX('List'!$G:$G,ROW()),0)</f>
      </c>
      <c r="D999">
        <f>INDEX('List'!$A:$A,ROW())&amp;""</f>
      </c>
      <c r="E999">
        <f>INDEX('List'!$D:$D,ROW())&amp;""</f>
      </c>
      <c r="F999">
        <f>IF(ISNUMBER(INDEX('List'!$G:$G,ROW())),0,IF(INDEX('List'!$G:$G,ROW())="",0,1))</f>
      </c>
    </row>
    <row r="1000" spans="1:6" x14ac:dyDescent="0.25">
      <c r="A1000">
        <f>IF(D1000="","",IF(COUNTIF($D$2:D1000,D1000)=1,MAX($A$1:A999)+1,""))</f>
      </c>
      <c r="B1000">
        <f>IF(E1000="","",IF(COUNTIF($E$2:E1000,E1000)=1,MAX($B$1:B999)+1,""))</f>
      </c>
      <c r="C1000">
        <f>IF(ISNUMBER(INDEX('List'!$G:$G,ROW())),INDEX('List'!$G:$G,ROW()),0)</f>
      </c>
      <c r="D1000">
        <f>INDEX('List'!$A:$A,ROW())&amp;""</f>
      </c>
      <c r="E1000">
        <f>INDEX('List'!$D:$D,ROW())&amp;""</f>
      </c>
      <c r="F1000">
        <f>IF(ISNUMBER(INDEX('List'!$G:$G,ROW())),0,IF(INDEX('List'!$G:$G,ROW())="",0,1))</f>
      </c>
    </row>
    <row r="1001" spans="1:6" x14ac:dyDescent="0.25">
      <c r="A1001">
        <f>IF(D1001="","",IF(COUNTIF($D$2:D1001,D1001)=1,MAX($A$1:A1000)+1,""))</f>
      </c>
      <c r="B1001">
        <f>IF(E1001="","",IF(COUNTIF($E$2:E1001,E1001)=1,MAX($B$1:B1000)+1,""))</f>
      </c>
      <c r="C1001">
        <f>IF(ISNUMBER(INDEX('List'!$G:$G,ROW())),INDEX('List'!$G:$G,ROW()),0)</f>
      </c>
      <c r="D1001">
        <f>INDEX('List'!$A:$A,ROW())&amp;""</f>
      </c>
      <c r="E1001">
        <f>INDEX('List'!$D:$D,ROW())&amp;""</f>
      </c>
      <c r="F1001">
        <f>IF(ISNUMBER(INDEX('List'!$G:$G,ROW())),0,IF(INDEX('List'!$G:$G,ROW())="",0,1))</f>
      </c>
    </row>
    <row r="1002" spans="1:6" x14ac:dyDescent="0.25">
      <c r="A1002">
        <f>IF(D1002="","",IF(COUNTIF($D$2:D1002,D1002)=1,MAX($A$1:A1001)+1,""))</f>
      </c>
      <c r="B1002">
        <f>IF(E1002="","",IF(COUNTIF($E$2:E1002,E1002)=1,MAX($B$1:B1001)+1,""))</f>
      </c>
      <c r="C1002">
        <f>IF(ISNUMBER(INDEX('List'!$G:$G,ROW())),INDEX('List'!$G:$G,ROW()),0)</f>
      </c>
      <c r="D1002">
        <f>INDEX('List'!$A:$A,ROW())&amp;""</f>
      </c>
      <c r="E1002">
        <f>INDEX('List'!$D:$D,ROW())&amp;""</f>
      </c>
      <c r="F1002">
        <f>IF(ISNUMBER(INDEX('List'!$G:$G,ROW())),0,IF(INDEX('List'!$G:$G,ROW())="",0,1))</f>
      </c>
    </row>
    <row r="1003" spans="1:6" x14ac:dyDescent="0.25">
      <c r="A1003">
        <f>IF(D1003="","",IF(COUNTIF($D$2:D1003,D1003)=1,MAX($A$1:A1002)+1,""))</f>
      </c>
      <c r="B1003">
        <f>IF(E1003="","",IF(COUNTIF($E$2:E1003,E1003)=1,MAX($B$1:B1002)+1,""))</f>
      </c>
      <c r="C1003">
        <f>IF(ISNUMBER(INDEX('List'!$G:$G,ROW())),INDEX('List'!$G:$G,ROW()),0)</f>
      </c>
      <c r="D1003">
        <f>INDEX('List'!$A:$A,ROW())&amp;""</f>
      </c>
      <c r="E1003">
        <f>INDEX('List'!$D:$D,ROW())&amp;""</f>
      </c>
      <c r="F1003">
        <f>IF(ISNUMBER(INDEX('List'!$G:$G,ROW())),0,IF(INDEX('List'!$G:$G,ROW())="",0,1))</f>
      </c>
    </row>
    <row r="1004" spans="1:6" x14ac:dyDescent="0.25">
      <c r="A1004">
        <f>IF(D1004="","",IF(COUNTIF($D$2:D1004,D1004)=1,MAX($A$1:A1003)+1,""))</f>
      </c>
      <c r="B1004">
        <f>IF(E1004="","",IF(COUNTIF($E$2:E1004,E1004)=1,MAX($B$1:B1003)+1,""))</f>
      </c>
      <c r="C1004">
        <f>IF(ISNUMBER(INDEX('List'!$G:$G,ROW())),INDEX('List'!$G:$G,ROW()),0)</f>
      </c>
      <c r="D1004">
        <f>INDEX('List'!$A:$A,ROW())&amp;""</f>
      </c>
      <c r="E1004">
        <f>INDEX('List'!$D:$D,ROW())&amp;""</f>
      </c>
      <c r="F1004">
        <f>IF(ISNUMBER(INDEX('List'!$G:$G,ROW())),0,IF(INDEX('List'!$G:$G,ROW())="",0,1))</f>
      </c>
    </row>
    <row r="1005" spans="1:6" x14ac:dyDescent="0.25">
      <c r="A1005">
        <f>IF(D1005="","",IF(COUNTIF($D$2:D1005,D1005)=1,MAX($A$1:A1004)+1,""))</f>
      </c>
      <c r="B1005">
        <f>IF(E1005="","",IF(COUNTIF($E$2:E1005,E1005)=1,MAX($B$1:B1004)+1,""))</f>
      </c>
      <c r="C1005">
        <f>IF(ISNUMBER(INDEX('List'!$G:$G,ROW())),INDEX('List'!$G:$G,ROW()),0)</f>
      </c>
      <c r="D1005">
        <f>INDEX('List'!$A:$A,ROW())&amp;""</f>
      </c>
      <c r="E1005">
        <f>INDEX('List'!$D:$D,ROW())&amp;""</f>
      </c>
      <c r="F1005">
        <f>IF(ISNUMBER(INDEX('List'!$G:$G,ROW())),0,IF(INDEX('List'!$G:$G,ROW())="",0,1))</f>
      </c>
    </row>
    <row r="1006" spans="1:6" x14ac:dyDescent="0.25">
      <c r="A1006">
        <f>IF(D1006="","",IF(COUNTIF($D$2:D1006,D1006)=1,MAX($A$1:A1005)+1,""))</f>
      </c>
      <c r="B1006">
        <f>IF(E1006="","",IF(COUNTIF($E$2:E1006,E1006)=1,MAX($B$1:B1005)+1,""))</f>
      </c>
      <c r="C1006">
        <f>IF(ISNUMBER(INDEX('List'!$G:$G,ROW())),INDEX('List'!$G:$G,ROW()),0)</f>
      </c>
      <c r="D1006">
        <f>INDEX('List'!$A:$A,ROW())&amp;""</f>
      </c>
      <c r="E1006">
        <f>INDEX('List'!$D:$D,ROW())&amp;""</f>
      </c>
      <c r="F1006">
        <f>IF(ISNUMBER(INDEX('List'!$G:$G,ROW())),0,IF(INDEX('List'!$G:$G,ROW())="",0,1))</f>
      </c>
    </row>
    <row r="1007" spans="1:6" x14ac:dyDescent="0.25">
      <c r="A1007">
        <f>IF(D1007="","",IF(COUNTIF($D$2:D1007,D1007)=1,MAX($A$1:A1006)+1,""))</f>
      </c>
      <c r="B1007">
        <f>IF(E1007="","",IF(COUNTIF($E$2:E1007,E1007)=1,MAX($B$1:B1006)+1,""))</f>
      </c>
      <c r="C1007">
        <f>IF(ISNUMBER(INDEX('List'!$G:$G,ROW())),INDEX('List'!$G:$G,ROW()),0)</f>
      </c>
      <c r="D1007">
        <f>INDEX('List'!$A:$A,ROW())&amp;""</f>
      </c>
      <c r="E1007">
        <f>INDEX('List'!$D:$D,ROW())&amp;""</f>
      </c>
      <c r="F1007">
        <f>IF(ISNUMBER(INDEX('List'!$G:$G,ROW())),0,IF(INDEX('List'!$G:$G,ROW())="",0,1))</f>
      </c>
    </row>
    <row r="1008" spans="1:6" x14ac:dyDescent="0.25">
      <c r="A1008">
        <f>IF(D1008="","",IF(COUNTIF($D$2:D1008,D1008)=1,MAX($A$1:A1007)+1,""))</f>
      </c>
      <c r="B1008">
        <f>IF(E1008="","",IF(COUNTIF($E$2:E1008,E1008)=1,MAX($B$1:B1007)+1,""))</f>
      </c>
      <c r="C1008">
        <f>IF(ISNUMBER(INDEX('List'!$G:$G,ROW())),INDEX('List'!$G:$G,ROW()),0)</f>
      </c>
      <c r="D1008">
        <f>INDEX('List'!$A:$A,ROW())&amp;""</f>
      </c>
      <c r="E1008">
        <f>INDEX('List'!$D:$D,ROW())&amp;""</f>
      </c>
      <c r="F1008">
        <f>IF(ISNUMBER(INDEX('List'!$G:$G,ROW())),0,IF(INDEX('List'!$G:$G,ROW())="",0,1))</f>
      </c>
    </row>
    <row r="1009" spans="1:6" x14ac:dyDescent="0.25">
      <c r="A1009">
        <f>IF(D1009="","",IF(COUNTIF($D$2:D1009,D1009)=1,MAX($A$1:A1008)+1,""))</f>
      </c>
      <c r="B1009">
        <f>IF(E1009="","",IF(COUNTIF($E$2:E1009,E1009)=1,MAX($B$1:B1008)+1,""))</f>
      </c>
      <c r="C1009">
        <f>IF(ISNUMBER(INDEX('List'!$G:$G,ROW())),INDEX('List'!$G:$G,ROW()),0)</f>
      </c>
      <c r="D1009">
        <f>INDEX('List'!$A:$A,ROW())&amp;""</f>
      </c>
      <c r="E1009">
        <f>INDEX('List'!$D:$D,ROW())&amp;""</f>
      </c>
      <c r="F1009">
        <f>IF(ISNUMBER(INDEX('List'!$G:$G,ROW())),0,IF(INDEX('List'!$G:$G,ROW())="",0,1))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List</vt:lpstr>
      <vt:lpstr>Matrix</vt:lpstr>
      <vt:lpstr>calc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CertLister</dc:creator>
  <dc:title/>
  <dc:subject/>
  <dc:description/>
  <cp:keywords/>
  <cp:category/>
  <cp:lastModifiedBy>Unknown</cp:lastModifiedBy>
  <dcterms:created xsi:type="dcterms:W3CDTF">2026-11-06T05:16:20Z</dcterms:created>
  <dcterms:modified xsi:type="dcterms:W3CDTF">2026-11-06T05:16:20Z</dcterms:modified>
</cp:coreProperties>
</file>